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1195" windowHeight="11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<sst xmlns="http://schemas.openxmlformats.org/spreadsheetml/2006/main" count="229" uniqueCount="113">
  <si>
    <t>蜂蜜商品比较试验结果一览表</t>
    <phoneticPr fontId="2" type="noConversion"/>
  </si>
  <si>
    <t>编号</t>
    <phoneticPr fontId="2" type="noConversion"/>
  </si>
  <si>
    <t>标称品牌</t>
    <phoneticPr fontId="2" type="noConversion"/>
  </si>
  <si>
    <t>标称名称</t>
    <phoneticPr fontId="2" type="noConversion"/>
  </si>
  <si>
    <t>标称配料</t>
    <phoneticPr fontId="2" type="noConversion"/>
  </si>
  <si>
    <t>购买价格（元/瓶）</t>
    <phoneticPr fontId="2" type="noConversion"/>
  </si>
  <si>
    <t>净含量（克/瓶）</t>
    <phoneticPr fontId="2" type="noConversion"/>
  </si>
  <si>
    <t>单位价格（元/克）</t>
    <phoneticPr fontId="2" type="noConversion"/>
  </si>
  <si>
    <t>购买地点</t>
    <phoneticPr fontId="2" type="noConversion"/>
  </si>
  <si>
    <t>常规指标检测</t>
    <phoneticPr fontId="2" type="noConversion"/>
  </si>
  <si>
    <t>重金属元素</t>
    <phoneticPr fontId="5" type="noConversion"/>
  </si>
  <si>
    <t>碳同位素检测</t>
    <phoneticPr fontId="2" type="noConversion"/>
  </si>
  <si>
    <t>百花</t>
    <phoneticPr fontId="2" type="noConversion"/>
  </si>
  <si>
    <t>洋槐蜂蜜</t>
    <phoneticPr fontId="2" type="noConversion"/>
  </si>
  <si>
    <t>北京百花蜂业科技发展股份有限公司</t>
    <phoneticPr fontId="5" type="noConversion"/>
  </si>
  <si>
    <t>北京家乐福白石桥店</t>
    <phoneticPr fontId="5" type="noConversion"/>
  </si>
  <si>
    <t>——</t>
    <phoneticPr fontId="2" type="noConversion"/>
  </si>
  <si>
    <t>荆花蜂蜜</t>
    <phoneticPr fontId="2" type="noConversion"/>
  </si>
  <si>
    <t>枣花蜂蜜</t>
    <phoneticPr fontId="2" type="noConversion"/>
  </si>
  <si>
    <t>蜂蜜</t>
    <phoneticPr fontId="2" type="noConversion"/>
  </si>
  <si>
    <t>荆花蜂蜜、油菜蜂蜜</t>
    <phoneticPr fontId="2" type="noConversion"/>
  </si>
  <si>
    <t>北京甘家口百货商厦生活超市</t>
  </si>
  <si>
    <t>加拿大蜂蜜</t>
    <phoneticPr fontId="2" type="noConversion"/>
  </si>
  <si>
    <t>北京市品利食品有限公司</t>
    <phoneticPr fontId="5" type="noConversion"/>
  </si>
  <si>
    <t>●</t>
    <phoneticPr fontId="5" type="noConversion"/>
  </si>
  <si>
    <t>BREITSAMER HONIG</t>
    <phoneticPr fontId="2" type="noConversion"/>
  </si>
  <si>
    <t>贝斯玛洋槐蜂蜜</t>
    <phoneticPr fontId="2" type="noConversion"/>
  </si>
  <si>
    <t>北京嘉盛行商贸有限公司</t>
    <phoneticPr fontId="5" type="noConversion"/>
  </si>
  <si>
    <t>洋槐花蜂蜜</t>
    <phoneticPr fontId="2" type="noConversion"/>
  </si>
  <si>
    <t>冠生园</t>
    <phoneticPr fontId="2" type="noConversion"/>
  </si>
  <si>
    <t>上海冠生园蜂制品有限公司</t>
    <phoneticPr fontId="5" type="noConversion"/>
  </si>
  <si>
    <t>油菜、洋槐、荆条蜜</t>
    <phoneticPr fontId="2" type="noConversion"/>
  </si>
  <si>
    <t>洋槐成熟蜂蜜</t>
    <phoneticPr fontId="2" type="noConversion"/>
  </si>
  <si>
    <t>中粮集团中国山货花卉进出口公司</t>
    <phoneticPr fontId="5" type="noConversion"/>
  </si>
  <si>
    <t>北京甘家口百货商厦生活超市</t>
    <phoneticPr fontId="5" type="noConversion"/>
  </si>
  <si>
    <t>椴树成熟蜜</t>
    <phoneticPr fontId="2" type="noConversion"/>
  </si>
  <si>
    <t>山水台湾龙眼蜜</t>
    <phoneticPr fontId="2" type="noConversion"/>
  </si>
  <si>
    <t>胜夯贸易（上海）有限公司</t>
    <phoneticPr fontId="5" type="noConversion"/>
  </si>
  <si>
    <t>十一坊</t>
    <phoneticPr fontId="2" type="noConversion"/>
  </si>
  <si>
    <t>广州奈梵斯健康产品有限公司</t>
    <phoneticPr fontId="5" type="noConversion"/>
  </si>
  <si>
    <t>北京甘家口百货商厦同仁堂专柜</t>
    <phoneticPr fontId="5" type="noConversion"/>
  </si>
  <si>
    <t>紫云英蜂蜜</t>
    <phoneticPr fontId="2" type="noConversion"/>
  </si>
  <si>
    <t>北京同仁堂蜂产品（江山）有限公司</t>
    <phoneticPr fontId="5" type="noConversion"/>
  </si>
  <si>
    <t>麦卢卡蜂蜜</t>
    <phoneticPr fontId="2" type="noConversion"/>
  </si>
  <si>
    <t>北京同仁堂健康药品经营有限公司</t>
    <phoneticPr fontId="5" type="noConversion"/>
  </si>
  <si>
    <t>汪氏</t>
    <phoneticPr fontId="2" type="noConversion"/>
  </si>
  <si>
    <t>洋槐蜜</t>
    <phoneticPr fontId="2" type="noConversion"/>
  </si>
  <si>
    <t>江西汪氏蜜蜂园有限公司</t>
    <phoneticPr fontId="5" type="noConversion"/>
  </si>
  <si>
    <t>北京甘家口百货商厦汪氏专柜</t>
    <phoneticPr fontId="5" type="noConversion"/>
  </si>
  <si>
    <t>野玫瑰蜜</t>
    <phoneticPr fontId="2" type="noConversion"/>
  </si>
  <si>
    <t>枇杷蜜</t>
    <phoneticPr fontId="2" type="noConversion"/>
  </si>
  <si>
    <t>椴树蜜</t>
    <phoneticPr fontId="2" type="noConversion"/>
  </si>
  <si>
    <t>有机蜂场</t>
    <phoneticPr fontId="2" type="noConversion"/>
  </si>
  <si>
    <t>农大蜂场（福建）有限责任公司</t>
    <phoneticPr fontId="5" type="noConversion"/>
  </si>
  <si>
    <t>北京家乐福白石桥店</t>
  </si>
  <si>
    <t>&lt;0.2</t>
  </si>
  <si>
    <t>&lt;20</t>
  </si>
  <si>
    <t>枸杞蜂蜜</t>
    <phoneticPr fontId="2" type="noConversion"/>
  </si>
  <si>
    <t>中粮创新食品（北京）有限公司</t>
    <phoneticPr fontId="5" type="noConversion"/>
  </si>
  <si>
    <t>优联</t>
    <phoneticPr fontId="2" type="noConversion"/>
  </si>
  <si>
    <t>北京优联格瑞食品有限公司</t>
    <phoneticPr fontId="5" type="noConversion"/>
  </si>
  <si>
    <t>颐寿园</t>
    <phoneticPr fontId="2" type="noConversion"/>
  </si>
  <si>
    <t>白蜜</t>
    <phoneticPr fontId="2" type="noConversion"/>
  </si>
  <si>
    <t>颐寿园（北京）蜂产品有限公司</t>
  </si>
  <si>
    <t>罗马尼亚进口椴树蜂蜜</t>
    <phoneticPr fontId="2" type="noConversion"/>
  </si>
  <si>
    <t>北京白石桥专卖店</t>
    <phoneticPr fontId="5" type="noConversion"/>
  </si>
  <si>
    <t>颐园</t>
    <phoneticPr fontId="2" type="noConversion"/>
  </si>
  <si>
    <t>颐寿园（北京）蜂产品有限公司</t>
    <phoneticPr fontId="5" type="noConversion"/>
  </si>
  <si>
    <t>荆条蜂蜜</t>
    <phoneticPr fontId="2" type="noConversion"/>
  </si>
  <si>
    <t>周氏养蜂农</t>
    <phoneticPr fontId="2" type="noConversion"/>
  </si>
  <si>
    <t>桂林周氏顺发食品有限公司</t>
    <phoneticPr fontId="5" type="noConversion"/>
  </si>
  <si>
    <t>备注：</t>
    <phoneticPr fontId="5" type="noConversion"/>
  </si>
  <si>
    <t>◎</t>
    <phoneticPr fontId="5" type="noConversion"/>
  </si>
  <si>
    <t>脯氨酸  mg/kg</t>
    <phoneticPr fontId="5" type="noConversion"/>
  </si>
  <si>
    <t>标称生产       /经销单位</t>
    <phoneticPr fontId="2" type="noConversion"/>
  </si>
  <si>
    <t>3、果糖、葡萄糖、蔗糖和脯氨酸等4项常规指标是蜂蜜国家标准中的重要指标，其中对于果糖、葡萄糖、蔗糖含量有要求，测试结果30个样品三种糖的含量均符合要求。。</t>
    <phoneticPr fontId="1" type="noConversion"/>
  </si>
  <si>
    <t>2、样品的购买价格仅供参考。商家经常搞促销活动，消费者可择时购买。</t>
  </si>
  <si>
    <t>人体必需元素</t>
    <phoneticPr fontId="2" type="noConversion"/>
  </si>
  <si>
    <t>1、样品编号的顺序按照标称商标中文拼音第一个字母的英文顺序排列，无其他含义。</t>
    <phoneticPr fontId="1" type="noConversion"/>
  </si>
  <si>
    <t>4、本次比较试验只检测了30个样品中砷、铅、镉、铬等四种重金属元素含量，其中砷和铅均未检出，个别样品有微量的镉和铬被检出。</t>
    <phoneticPr fontId="5" type="noConversion"/>
  </si>
  <si>
    <t>5、比较试验结果只对所购买的样品负责，不代表该品牌其他规格、型号、批次的产品质量情况。任何单位不得擅自使用本次比较试验结果作宣传。</t>
    <phoneticPr fontId="1" type="noConversion"/>
  </si>
  <si>
    <t>洋槐成熟蜜</t>
    <phoneticPr fontId="2" type="noConversion"/>
  </si>
  <si>
    <t>果糖 （%）</t>
    <phoneticPr fontId="5" type="noConversion"/>
  </si>
  <si>
    <t>葡萄糖 （%）</t>
    <phoneticPr fontId="5" type="noConversion"/>
  </si>
  <si>
    <t>蔗糖 （%）</t>
    <phoneticPr fontId="5" type="noConversion"/>
  </si>
  <si>
    <t>“●”表示样品蜂蜜中糖的组分符合GH/T18796-2012要求；                                       “◎”表示样品蜂蜜中糖的组分不符合GH/T18796-2012要求。</t>
    <phoneticPr fontId="1" type="noConversion"/>
  </si>
  <si>
    <t>国标（GB14963-2011）规定100g蜂蜜中葡萄糖和果糖二者含量合计不小于60g；桉树蜂蜜、柑橘蜂蜜、紫苜蓿蜂蜜、荔枝蜂蜜和野桂花蜂蜜中蔗糖含量不得高于10%，其它蜂蜜蔗糖含量不得高于5%。</t>
    <phoneticPr fontId="1" type="noConversion"/>
  </si>
  <si>
    <t>“——”表示样品中该项物质未检出</t>
    <phoneticPr fontId="1" type="noConversion"/>
  </si>
  <si>
    <t>1号店</t>
    <phoneticPr fontId="5" type="noConversion"/>
  </si>
  <si>
    <r>
      <t>钠（</t>
    </r>
    <r>
      <rPr>
        <sz val="12"/>
        <color indexed="8"/>
        <rFont val="华文中宋"/>
        <family val="3"/>
        <charset val="134"/>
      </rPr>
      <t>Na）mg/kg</t>
    </r>
    <phoneticPr fontId="2" type="noConversion"/>
  </si>
  <si>
    <r>
      <t>镁（</t>
    </r>
    <r>
      <rPr>
        <sz val="12"/>
        <color indexed="8"/>
        <rFont val="华文中宋"/>
        <family val="3"/>
        <charset val="134"/>
      </rPr>
      <t>Mg）mg/kg</t>
    </r>
    <phoneticPr fontId="2" type="noConversion"/>
  </si>
  <si>
    <r>
      <t>磷（</t>
    </r>
    <r>
      <rPr>
        <sz val="12"/>
        <color indexed="8"/>
        <rFont val="华文中宋"/>
        <family val="3"/>
        <charset val="134"/>
      </rPr>
      <t>P）mg/kg</t>
    </r>
    <phoneticPr fontId="2" type="noConversion"/>
  </si>
  <si>
    <r>
      <t>钾（</t>
    </r>
    <r>
      <rPr>
        <sz val="12"/>
        <color indexed="8"/>
        <rFont val="华文中宋"/>
        <family val="3"/>
        <charset val="134"/>
      </rPr>
      <t>K）mg/kg</t>
    </r>
    <phoneticPr fontId="2" type="noConversion"/>
  </si>
  <si>
    <r>
      <t>钙（</t>
    </r>
    <r>
      <rPr>
        <sz val="12"/>
        <color indexed="8"/>
        <rFont val="华文中宋"/>
        <family val="3"/>
        <charset val="134"/>
      </rPr>
      <t>Ca）mg/kg</t>
    </r>
    <phoneticPr fontId="2" type="noConversion"/>
  </si>
  <si>
    <r>
      <t>铁（</t>
    </r>
    <r>
      <rPr>
        <sz val="12"/>
        <color indexed="8"/>
        <rFont val="华文中宋"/>
        <family val="3"/>
        <charset val="134"/>
      </rPr>
      <t>Fe）mg/kg</t>
    </r>
    <phoneticPr fontId="2" type="noConversion"/>
  </si>
  <si>
    <r>
      <t>锰（</t>
    </r>
    <r>
      <rPr>
        <sz val="12"/>
        <color indexed="8"/>
        <rFont val="华文中宋"/>
        <family val="3"/>
        <charset val="134"/>
      </rPr>
      <t>Mn）   μg/kg</t>
    </r>
    <phoneticPr fontId="2" type="noConversion"/>
  </si>
  <si>
    <r>
      <t>铜（</t>
    </r>
    <r>
      <rPr>
        <sz val="12"/>
        <color indexed="8"/>
        <rFont val="华文中宋"/>
        <family val="3"/>
        <charset val="134"/>
      </rPr>
      <t>Cu）   μg/kg</t>
    </r>
    <phoneticPr fontId="2" type="noConversion"/>
  </si>
  <si>
    <r>
      <t>锌（</t>
    </r>
    <r>
      <rPr>
        <sz val="12"/>
        <color indexed="8"/>
        <rFont val="华文中宋"/>
        <family val="3"/>
        <charset val="134"/>
      </rPr>
      <t>Zn）     μg/kg</t>
    </r>
    <phoneticPr fontId="2" type="noConversion"/>
  </si>
  <si>
    <r>
      <t>钡（</t>
    </r>
    <r>
      <rPr>
        <sz val="12"/>
        <color indexed="8"/>
        <rFont val="华文中宋"/>
        <family val="3"/>
        <charset val="134"/>
      </rPr>
      <t>Ba）   μg/kg</t>
    </r>
    <phoneticPr fontId="2" type="noConversion"/>
  </si>
  <si>
    <r>
      <t>镓（</t>
    </r>
    <r>
      <rPr>
        <sz val="12"/>
        <color indexed="8"/>
        <rFont val="华文中宋"/>
        <family val="3"/>
        <charset val="134"/>
      </rPr>
      <t>Ga）   μg/kg</t>
    </r>
    <phoneticPr fontId="2" type="noConversion"/>
  </si>
  <si>
    <r>
      <t>铷（</t>
    </r>
    <r>
      <rPr>
        <sz val="12"/>
        <color indexed="8"/>
        <rFont val="华文中宋"/>
        <family val="3"/>
        <charset val="134"/>
      </rPr>
      <t>Rb）   μg/kg</t>
    </r>
    <phoneticPr fontId="2" type="noConversion"/>
  </si>
  <si>
    <r>
      <t>锶（</t>
    </r>
    <r>
      <rPr>
        <sz val="12"/>
        <color indexed="8"/>
        <rFont val="华文中宋"/>
        <family val="3"/>
        <charset val="134"/>
      </rPr>
      <t>Sr）      μg/kg</t>
    </r>
    <phoneticPr fontId="2" type="noConversion"/>
  </si>
  <si>
    <r>
      <t>镉（</t>
    </r>
    <r>
      <rPr>
        <sz val="12"/>
        <color indexed="8"/>
        <rFont val="华文中宋"/>
        <family val="3"/>
        <charset val="134"/>
      </rPr>
      <t>Cd）   μg/kg</t>
    </r>
    <phoneticPr fontId="2" type="noConversion"/>
  </si>
  <si>
    <r>
      <t>铬（</t>
    </r>
    <r>
      <rPr>
        <sz val="12"/>
        <color indexed="8"/>
        <rFont val="华文中宋"/>
        <family val="3"/>
        <charset val="134"/>
      </rPr>
      <t>Cr）     μg/kg</t>
    </r>
    <phoneticPr fontId="2" type="noConversion"/>
  </si>
  <si>
    <r>
      <t xml:space="preserve">Bee Maid </t>
    </r>
    <r>
      <rPr>
        <sz val="10"/>
        <color indexed="8"/>
        <rFont val="华文中宋"/>
        <family val="3"/>
        <charset val="134"/>
      </rPr>
      <t>必美</t>
    </r>
    <phoneticPr fontId="2" type="noConversion"/>
  </si>
  <si>
    <r>
      <rPr>
        <sz val="10"/>
        <color indexed="8"/>
        <rFont val="华文中宋"/>
        <family val="3"/>
        <charset val="134"/>
      </rPr>
      <t>山萃SUNDRY</t>
    </r>
    <phoneticPr fontId="2" type="noConversion"/>
  </si>
  <si>
    <r>
      <t xml:space="preserve">SHAN SHOEI             </t>
    </r>
    <r>
      <rPr>
        <sz val="10"/>
        <color indexed="8"/>
        <rFont val="华文中宋"/>
        <family val="3"/>
        <charset val="134"/>
      </rPr>
      <t>山水</t>
    </r>
    <phoneticPr fontId="2" type="noConversion"/>
  </si>
  <si>
    <r>
      <rPr>
        <sz val="10"/>
        <color indexed="8"/>
        <rFont val="华文中宋"/>
        <family val="3"/>
        <charset val="134"/>
      </rPr>
      <t>新西兰麦卢卡蜂蜜10+</t>
    </r>
    <phoneticPr fontId="2" type="noConversion"/>
  </si>
  <si>
    <r>
      <t>100%</t>
    </r>
    <r>
      <rPr>
        <sz val="10"/>
        <color indexed="8"/>
        <rFont val="华文中宋"/>
        <family val="3"/>
        <charset val="134"/>
      </rPr>
      <t>新西兰麦卢卡蜂蜜</t>
    </r>
    <phoneticPr fontId="2" type="noConversion"/>
  </si>
  <si>
    <r>
      <t>TRT</t>
    </r>
    <r>
      <rPr>
        <sz val="10"/>
        <color indexed="8"/>
        <rFont val="华文中宋"/>
        <family val="3"/>
        <charset val="134"/>
      </rPr>
      <t>同仁堂</t>
    </r>
    <phoneticPr fontId="2" type="noConversion"/>
  </si>
  <si>
    <r>
      <rPr>
        <sz val="10"/>
        <color indexed="8"/>
        <rFont val="华文中宋"/>
        <family val="3"/>
        <charset val="134"/>
      </rPr>
      <t>麦卢卡蜂蜜100%</t>
    </r>
    <phoneticPr fontId="2" type="noConversion"/>
  </si>
  <si>
    <r>
      <rPr>
        <sz val="10"/>
        <color indexed="8"/>
        <rFont val="华文中宋"/>
        <family val="3"/>
        <charset val="134"/>
      </rPr>
      <t>悦活优选100</t>
    </r>
    <phoneticPr fontId="2" type="noConversion"/>
  </si>
  <si>
    <t>椴树成熟蜂蜜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</si>
</sst>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);[Red]\(0.0\)"/>
    <numFmt numFmtId="178" formatCode="0.0_ "/>
  </numFmts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宋体"/>
      <charset val="134"/>
      <scheme val="minor"/>
    </font>
    <font>
      <sz val="14"/>
      <color theme="1"/>
      <name val="Times New Roman"/>
      <family val="1"/>
    </font>
    <font>
      <b/>
      <sz val="24"/>
      <color theme="1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b/>
      <sz val="12"/>
      <name val="华文中宋"/>
      <family val="3"/>
      <charset val="134"/>
    </font>
    <font>
      <sz val="10"/>
      <color indexed="8"/>
      <name val="华文中宋"/>
      <family val="3"/>
      <charset val="134"/>
    </font>
    <font>
      <sz val="12"/>
      <color indexed="8"/>
      <name val="华文中宋"/>
      <family val="3"/>
      <charset val="134"/>
    </font>
    <font>
      <sz val="8"/>
      <color theme="1"/>
      <name val="华文中宋"/>
      <family val="3"/>
      <charset val="134"/>
    </font>
    <font>
      <sz val="8"/>
      <color indexed="8"/>
      <name val="华文中宋"/>
      <family val="3"/>
      <charset val="134"/>
    </font>
    <font>
      <sz val="10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0"/>
      <color indexed="64"/>
      <name val="华文中宋"/>
      <family val="3"/>
      <charset val="134"/>
    </font>
    <font>
      <sz val="10"/>
      <name val="华文中宋"/>
      <family val="3"/>
      <charset val="134"/>
    </font>
    <font>
      <sz val="14"/>
      <color indexed="8"/>
      <name val="华文中宋"/>
      <family val="3"/>
      <charset val="134"/>
    </font>
    <font>
      <sz val="14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right" vertical="center"/>
    </xf>
    <xf numFmtId="2" fontId="16" fillId="0" borderId="7" xfId="0" applyNumberFormat="1" applyFont="1" applyFill="1" applyBorder="1" applyAlignment="1">
      <alignment horizontal="right" vertical="center"/>
    </xf>
    <xf numFmtId="177" fontId="17" fillId="0" borderId="7" xfId="0" applyNumberFormat="1" applyFont="1" applyFill="1" applyBorder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178" fontId="17" fillId="0" borderId="7" xfId="0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right" vertical="center" wrapText="1"/>
    </xf>
    <xf numFmtId="0" fontId="19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tabSelected="1" zoomScale="80" zoomScaleNormal="80" workbookViewId="0">
      <selection activeCell="G11" sqref="G11"/>
    </sheetView>
  </sheetViews>
  <sheetFormatPr defaultRowHeight="12.75" x14ac:dyDescent="0.15"/>
  <cols>
    <col min="1" max="1" width="8" style="3" customWidth="1"/>
    <col min="2" max="2" width="13.375" style="3" customWidth="1"/>
    <col min="3" max="3" width="18.75" style="3" customWidth="1"/>
    <col min="4" max="4" width="14" style="6" customWidth="1"/>
    <col min="5" max="5" width="17.75" style="6" customWidth="1"/>
    <col min="6" max="8" width="12" style="3" customWidth="1"/>
    <col min="9" max="9" width="12.625" style="6" customWidth="1"/>
    <col min="10" max="12" width="11" style="3" customWidth="1"/>
    <col min="13" max="13" width="9.375" style="3" customWidth="1"/>
    <col min="14" max="26" width="10.375" style="7" customWidth="1"/>
    <col min="27" max="28" width="10.375" style="3" customWidth="1"/>
    <col min="29" max="29" width="17" style="3" customWidth="1"/>
    <col min="30" max="30" width="9.5" style="3" bestFit="1" customWidth="1"/>
    <col min="31" max="31" width="9" style="5"/>
    <col min="32" max="16384" width="9" style="3"/>
  </cols>
  <sheetData>
    <row r="1" spans="1:31" ht="51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"/>
      <c r="AE1" s="2"/>
    </row>
    <row r="2" spans="1:31" ht="25.5" customHeight="1" x14ac:dyDescent="0.15">
      <c r="A2" s="11" t="s">
        <v>1</v>
      </c>
      <c r="B2" s="11" t="s">
        <v>2</v>
      </c>
      <c r="C2" s="11" t="s">
        <v>3</v>
      </c>
      <c r="D2" s="11" t="s">
        <v>74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3"/>
      <c r="L2" s="13"/>
      <c r="M2" s="14"/>
      <c r="N2" s="12" t="s">
        <v>77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5" t="s">
        <v>10</v>
      </c>
      <c r="AB2" s="16"/>
      <c r="AC2" s="17" t="s">
        <v>11</v>
      </c>
      <c r="AD2" s="4"/>
      <c r="AE2" s="4"/>
    </row>
    <row r="3" spans="1:31" ht="24.7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9" t="s">
        <v>82</v>
      </c>
      <c r="K3" s="19" t="s">
        <v>83</v>
      </c>
      <c r="L3" s="19" t="s">
        <v>84</v>
      </c>
      <c r="M3" s="20" t="s">
        <v>73</v>
      </c>
      <c r="N3" s="20" t="s">
        <v>89</v>
      </c>
      <c r="O3" s="20" t="s">
        <v>90</v>
      </c>
      <c r="P3" s="20" t="s">
        <v>91</v>
      </c>
      <c r="Q3" s="20" t="s">
        <v>92</v>
      </c>
      <c r="R3" s="20" t="s">
        <v>93</v>
      </c>
      <c r="S3" s="20" t="s">
        <v>94</v>
      </c>
      <c r="T3" s="20" t="s">
        <v>95</v>
      </c>
      <c r="U3" s="20" t="s">
        <v>96</v>
      </c>
      <c r="V3" s="20" t="s">
        <v>97</v>
      </c>
      <c r="W3" s="20" t="s">
        <v>98</v>
      </c>
      <c r="X3" s="20" t="s">
        <v>99</v>
      </c>
      <c r="Y3" s="20" t="s">
        <v>100</v>
      </c>
      <c r="Z3" s="20" t="s">
        <v>101</v>
      </c>
      <c r="AA3" s="20" t="s">
        <v>102</v>
      </c>
      <c r="AB3" s="20" t="s">
        <v>103</v>
      </c>
      <c r="AC3" s="21" t="s">
        <v>85</v>
      </c>
      <c r="AD3" s="4"/>
      <c r="AE3" s="4"/>
    </row>
    <row r="4" spans="1:31" ht="23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3"/>
      <c r="AD4" s="4"/>
      <c r="AE4" s="4"/>
    </row>
    <row r="5" spans="1:31" ht="66" customHeight="1" x14ac:dyDescent="0.15">
      <c r="A5" s="24"/>
      <c r="B5" s="24"/>
      <c r="C5" s="24"/>
      <c r="D5" s="24"/>
      <c r="E5" s="24"/>
      <c r="F5" s="24"/>
      <c r="G5" s="24"/>
      <c r="H5" s="24"/>
      <c r="I5" s="24"/>
      <c r="J5" s="25" t="s">
        <v>86</v>
      </c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5" t="s">
        <v>87</v>
      </c>
      <c r="AB5" s="27"/>
      <c r="AC5" s="29"/>
    </row>
    <row r="6" spans="1:31" ht="30.75" customHeight="1" x14ac:dyDescent="0.15">
      <c r="A6" s="30">
        <v>1</v>
      </c>
      <c r="B6" s="31" t="s">
        <v>12</v>
      </c>
      <c r="C6" s="30" t="s">
        <v>13</v>
      </c>
      <c r="D6" s="32" t="s">
        <v>14</v>
      </c>
      <c r="E6" s="33" t="s">
        <v>13</v>
      </c>
      <c r="F6" s="34">
        <v>23.7</v>
      </c>
      <c r="G6" s="34">
        <v>450</v>
      </c>
      <c r="H6" s="35">
        <f>F6/G6</f>
        <v>5.2666666666666667E-2</v>
      </c>
      <c r="I6" s="32" t="s">
        <v>15</v>
      </c>
      <c r="J6" s="30">
        <v>40.6</v>
      </c>
      <c r="K6" s="36">
        <v>33.5</v>
      </c>
      <c r="L6" s="36">
        <v>0.7</v>
      </c>
      <c r="M6" s="37">
        <v>361</v>
      </c>
      <c r="N6" s="38">
        <v>74.306659910874771</v>
      </c>
      <c r="O6" s="38">
        <v>10.181148111295201</v>
      </c>
      <c r="P6" s="38">
        <v>14.769655764404632</v>
      </c>
      <c r="Q6" s="38">
        <v>95.79727265819777</v>
      </c>
      <c r="R6" s="38">
        <v>31.935112357631965</v>
      </c>
      <c r="S6" s="39">
        <v>2.8506439566262465</v>
      </c>
      <c r="T6" s="38">
        <v>63.434108515206667</v>
      </c>
      <c r="U6" s="38">
        <v>14.6790231350372</v>
      </c>
      <c r="V6" s="40">
        <v>529.89181909047466</v>
      </c>
      <c r="W6" s="38">
        <v>50.530340135689364</v>
      </c>
      <c r="X6" s="38">
        <v>10.490044170441733</v>
      </c>
      <c r="Y6" s="38">
        <v>102.35480921524224</v>
      </c>
      <c r="Z6" s="38">
        <v>204.03968054414767</v>
      </c>
      <c r="AA6" s="30" t="s">
        <v>16</v>
      </c>
      <c r="AB6" s="30" t="s">
        <v>16</v>
      </c>
      <c r="AC6" s="41" t="s">
        <v>24</v>
      </c>
    </row>
    <row r="7" spans="1:31" ht="30.75" customHeight="1" x14ac:dyDescent="0.15">
      <c r="A7" s="30">
        <v>2</v>
      </c>
      <c r="B7" s="42"/>
      <c r="C7" s="30" t="s">
        <v>17</v>
      </c>
      <c r="D7" s="43"/>
      <c r="E7" s="33" t="s">
        <v>17</v>
      </c>
      <c r="F7" s="34">
        <v>18.3</v>
      </c>
      <c r="G7" s="34">
        <v>450</v>
      </c>
      <c r="H7" s="35">
        <f t="shared" ref="H7:H34" si="0">F7/G7</f>
        <v>4.066666666666667E-2</v>
      </c>
      <c r="I7" s="43"/>
      <c r="J7" s="36">
        <v>37.4</v>
      </c>
      <c r="K7" s="36">
        <v>36.799999999999997</v>
      </c>
      <c r="L7" s="36">
        <v>0.5</v>
      </c>
      <c r="M7" s="44">
        <v>328</v>
      </c>
      <c r="N7" s="38">
        <v>244.39805559911835</v>
      </c>
      <c r="O7" s="38">
        <v>5.5601144057818601</v>
      </c>
      <c r="P7" s="38">
        <v>40.25946370228727</v>
      </c>
      <c r="Q7" s="38">
        <v>79.504572351194625</v>
      </c>
      <c r="R7" s="38">
        <v>18.54170220844787</v>
      </c>
      <c r="S7" s="39">
        <v>4.3260656227146237</v>
      </c>
      <c r="T7" s="38">
        <v>86.572902224248324</v>
      </c>
      <c r="U7" s="38">
        <v>22.233263588335532</v>
      </c>
      <c r="V7" s="38">
        <v>179.71887729808668</v>
      </c>
      <c r="W7" s="38">
        <v>26.529150310059997</v>
      </c>
      <c r="X7" s="38">
        <v>6.8582290855307493</v>
      </c>
      <c r="Y7" s="38">
        <v>112.31595289238435</v>
      </c>
      <c r="Z7" s="38">
        <v>138.07067697494699</v>
      </c>
      <c r="AA7" s="30" t="s">
        <v>16</v>
      </c>
      <c r="AB7" s="45">
        <v>39.226775065577634</v>
      </c>
      <c r="AC7" s="41" t="s">
        <v>24</v>
      </c>
    </row>
    <row r="8" spans="1:31" ht="30.75" customHeight="1" x14ac:dyDescent="0.15">
      <c r="A8" s="30">
        <v>3</v>
      </c>
      <c r="B8" s="42"/>
      <c r="C8" s="30" t="s">
        <v>18</v>
      </c>
      <c r="D8" s="43"/>
      <c r="E8" s="33" t="s">
        <v>18</v>
      </c>
      <c r="F8" s="34">
        <v>20.5</v>
      </c>
      <c r="G8" s="34">
        <v>450</v>
      </c>
      <c r="H8" s="35">
        <f t="shared" si="0"/>
        <v>4.5555555555555557E-2</v>
      </c>
      <c r="I8" s="46"/>
      <c r="J8" s="36">
        <v>38.5</v>
      </c>
      <c r="K8" s="36">
        <v>31.8</v>
      </c>
      <c r="L8" s="36">
        <v>1.6</v>
      </c>
      <c r="M8" s="44">
        <v>373</v>
      </c>
      <c r="N8" s="38">
        <v>224.68213711597534</v>
      </c>
      <c r="O8" s="38">
        <v>12.230513655016866</v>
      </c>
      <c r="P8" s="38">
        <v>17.704905488441231</v>
      </c>
      <c r="Q8" s="38">
        <v>413.59550348947869</v>
      </c>
      <c r="R8" s="38">
        <v>52.937977074094363</v>
      </c>
      <c r="S8" s="39">
        <v>6.1034694006789172</v>
      </c>
      <c r="T8" s="38">
        <v>100.0213944676628</v>
      </c>
      <c r="U8" s="38">
        <v>87.897432480723111</v>
      </c>
      <c r="V8" s="38">
        <v>688.79642335443361</v>
      </c>
      <c r="W8" s="38">
        <v>87.849783701425608</v>
      </c>
      <c r="X8" s="38">
        <v>18.106225859189465</v>
      </c>
      <c r="Y8" s="38">
        <v>450.6244823690393</v>
      </c>
      <c r="Z8" s="38">
        <v>763.99992931203735</v>
      </c>
      <c r="AA8" s="30" t="s">
        <v>16</v>
      </c>
      <c r="AB8" s="45">
        <v>30.904457711217933</v>
      </c>
      <c r="AC8" s="41" t="s">
        <v>24</v>
      </c>
    </row>
    <row r="9" spans="1:31" ht="30.75" customHeight="1" x14ac:dyDescent="0.15">
      <c r="A9" s="30">
        <v>4</v>
      </c>
      <c r="B9" s="47"/>
      <c r="C9" s="30" t="s">
        <v>19</v>
      </c>
      <c r="D9" s="46"/>
      <c r="E9" s="33" t="s">
        <v>20</v>
      </c>
      <c r="F9" s="34">
        <v>16.8</v>
      </c>
      <c r="G9" s="34">
        <v>550</v>
      </c>
      <c r="H9" s="35">
        <f t="shared" si="0"/>
        <v>3.0545454545454546E-2</v>
      </c>
      <c r="I9" s="31" t="s">
        <v>21</v>
      </c>
      <c r="J9" s="36">
        <v>37.200000000000003</v>
      </c>
      <c r="K9" s="36">
        <v>36.4</v>
      </c>
      <c r="L9" s="36">
        <v>0.7</v>
      </c>
      <c r="M9" s="44">
        <v>249</v>
      </c>
      <c r="N9" s="38">
        <v>112.33642641634799</v>
      </c>
      <c r="O9" s="38">
        <v>9.7357968107110437</v>
      </c>
      <c r="P9" s="38">
        <v>18.616466414160467</v>
      </c>
      <c r="Q9" s="38">
        <v>78.654747063307909</v>
      </c>
      <c r="R9" s="38">
        <v>29.482143454893663</v>
      </c>
      <c r="S9" s="39">
        <v>5.1239241176620238</v>
      </c>
      <c r="T9" s="38">
        <v>158.57718898579233</v>
      </c>
      <c r="U9" s="38">
        <v>27.067787486502237</v>
      </c>
      <c r="V9" s="38">
        <v>375.16390619914705</v>
      </c>
      <c r="W9" s="38">
        <v>31.759410167640869</v>
      </c>
      <c r="X9" s="38">
        <v>7.295309841155377</v>
      </c>
      <c r="Y9" s="38">
        <v>127.63375840529767</v>
      </c>
      <c r="Z9" s="38">
        <v>161.28861206956333</v>
      </c>
      <c r="AA9" s="30" t="s">
        <v>16</v>
      </c>
      <c r="AB9" s="45">
        <v>21.584922295190868</v>
      </c>
      <c r="AC9" s="41" t="s">
        <v>24</v>
      </c>
    </row>
    <row r="10" spans="1:31" ht="30.75" customHeight="1" x14ac:dyDescent="0.15">
      <c r="A10" s="30">
        <v>5</v>
      </c>
      <c r="B10" s="30" t="s">
        <v>104</v>
      </c>
      <c r="C10" s="30" t="s">
        <v>22</v>
      </c>
      <c r="D10" s="33" t="s">
        <v>23</v>
      </c>
      <c r="E10" s="33" t="s">
        <v>19</v>
      </c>
      <c r="F10" s="34">
        <v>80</v>
      </c>
      <c r="G10" s="34">
        <v>500</v>
      </c>
      <c r="H10" s="35">
        <f t="shared" si="0"/>
        <v>0.16</v>
      </c>
      <c r="I10" s="42"/>
      <c r="J10" s="36">
        <v>37.6</v>
      </c>
      <c r="K10" s="36">
        <v>35.4</v>
      </c>
      <c r="L10" s="36">
        <v>1.6</v>
      </c>
      <c r="M10" s="44">
        <v>189</v>
      </c>
      <c r="N10" s="38">
        <v>12.769278035310569</v>
      </c>
      <c r="O10" s="38">
        <v>15.504993470663834</v>
      </c>
      <c r="P10" s="38">
        <v>29.956246815260101</v>
      </c>
      <c r="Q10" s="38">
        <v>163.41663858554332</v>
      </c>
      <c r="R10" s="38">
        <v>31.3247377931622</v>
      </c>
      <c r="S10" s="39">
        <v>1.5547728308770365</v>
      </c>
      <c r="T10" s="38">
        <v>312.47780569827336</v>
      </c>
      <c r="U10" s="38">
        <v>73.021821364840704</v>
      </c>
      <c r="V10" s="38">
        <v>259.52567371956133</v>
      </c>
      <c r="W10" s="38">
        <v>50.731386377235403</v>
      </c>
      <c r="X10" s="38">
        <v>7.4950000000000001</v>
      </c>
      <c r="Y10" s="38">
        <v>164.20051076458665</v>
      </c>
      <c r="Z10" s="38">
        <v>60.869069309488232</v>
      </c>
      <c r="AA10" s="30" t="s">
        <v>16</v>
      </c>
      <c r="AB10" s="30" t="s">
        <v>16</v>
      </c>
      <c r="AC10" s="41" t="s">
        <v>24</v>
      </c>
    </row>
    <row r="11" spans="1:31" ht="30.75" customHeight="1" x14ac:dyDescent="0.15">
      <c r="A11" s="30">
        <v>6</v>
      </c>
      <c r="B11" s="30" t="s">
        <v>25</v>
      </c>
      <c r="C11" s="30" t="s">
        <v>26</v>
      </c>
      <c r="D11" s="33" t="s">
        <v>27</v>
      </c>
      <c r="E11" s="33" t="s">
        <v>28</v>
      </c>
      <c r="F11" s="34">
        <v>78</v>
      </c>
      <c r="G11" s="34">
        <v>350</v>
      </c>
      <c r="H11" s="35">
        <f t="shared" si="0"/>
        <v>0.22285714285714286</v>
      </c>
      <c r="I11" s="47"/>
      <c r="J11" s="36">
        <v>41.3</v>
      </c>
      <c r="K11" s="36">
        <v>26.9</v>
      </c>
      <c r="L11" s="36">
        <v>2.7</v>
      </c>
      <c r="M11" s="44">
        <v>205</v>
      </c>
      <c r="N11" s="38">
        <v>6.7336817646461933</v>
      </c>
      <c r="O11" s="38">
        <v>9.4677143571953213</v>
      </c>
      <c r="P11" s="38">
        <v>38.913534088191</v>
      </c>
      <c r="Q11" s="38">
        <v>271.08078392300303</v>
      </c>
      <c r="R11" s="38">
        <v>23.466575622661399</v>
      </c>
      <c r="S11" s="39">
        <v>0.6710157757267341</v>
      </c>
      <c r="T11" s="38">
        <v>191.29227595492898</v>
      </c>
      <c r="U11" s="38">
        <v>73.725814206533002</v>
      </c>
      <c r="V11" s="38">
        <v>390.35469741082898</v>
      </c>
      <c r="W11" s="38">
        <v>20.059796308450569</v>
      </c>
      <c r="X11" s="38">
        <v>3.2464581732032234</v>
      </c>
      <c r="Y11" s="38">
        <v>297.61777666760798</v>
      </c>
      <c r="Z11" s="38">
        <v>57.477561001974898</v>
      </c>
      <c r="AA11" s="30" t="s">
        <v>16</v>
      </c>
      <c r="AB11" s="30" t="s">
        <v>16</v>
      </c>
      <c r="AC11" s="41" t="s">
        <v>24</v>
      </c>
    </row>
    <row r="12" spans="1:31" ht="30.75" customHeight="1" x14ac:dyDescent="0.15">
      <c r="A12" s="30">
        <v>7</v>
      </c>
      <c r="B12" s="30" t="s">
        <v>29</v>
      </c>
      <c r="C12" s="30" t="s">
        <v>19</v>
      </c>
      <c r="D12" s="33" t="s">
        <v>30</v>
      </c>
      <c r="E12" s="33" t="s">
        <v>31</v>
      </c>
      <c r="F12" s="34">
        <v>20.5</v>
      </c>
      <c r="G12" s="34">
        <v>480</v>
      </c>
      <c r="H12" s="35">
        <f t="shared" si="0"/>
        <v>4.2708333333333334E-2</v>
      </c>
      <c r="I12" s="48" t="s">
        <v>15</v>
      </c>
      <c r="J12" s="36">
        <v>38</v>
      </c>
      <c r="K12" s="36">
        <v>35.200000000000003</v>
      </c>
      <c r="L12" s="36">
        <v>0.6</v>
      </c>
      <c r="M12" s="44">
        <v>207</v>
      </c>
      <c r="N12" s="38">
        <v>131.94958060530701</v>
      </c>
      <c r="O12" s="38">
        <v>12.346553814836932</v>
      </c>
      <c r="P12" s="38">
        <v>23.604303425476701</v>
      </c>
      <c r="Q12" s="38">
        <v>95.443930080549066</v>
      </c>
      <c r="R12" s="38">
        <v>32.749201980418036</v>
      </c>
      <c r="S12" s="49">
        <v>18</v>
      </c>
      <c r="T12" s="38">
        <v>196.17134284328503</v>
      </c>
      <c r="U12" s="38">
        <v>50.574517226651402</v>
      </c>
      <c r="V12" s="38">
        <v>554.84893601323938</v>
      </c>
      <c r="W12" s="38">
        <v>36.789625091100866</v>
      </c>
      <c r="X12" s="38">
        <v>6.7803059158692562</v>
      </c>
      <c r="Y12" s="38">
        <v>131.600044454391</v>
      </c>
      <c r="Z12" s="38">
        <v>156.48644116617933</v>
      </c>
      <c r="AA12" s="30" t="s">
        <v>16</v>
      </c>
      <c r="AB12" s="30" t="s">
        <v>16</v>
      </c>
      <c r="AC12" s="41" t="s">
        <v>24</v>
      </c>
    </row>
    <row r="13" spans="1:31" ht="30.75" customHeight="1" x14ac:dyDescent="0.15">
      <c r="A13" s="30">
        <v>8</v>
      </c>
      <c r="B13" s="31" t="s">
        <v>105</v>
      </c>
      <c r="C13" s="30" t="s">
        <v>81</v>
      </c>
      <c r="D13" s="32" t="s">
        <v>33</v>
      </c>
      <c r="E13" s="33" t="s">
        <v>32</v>
      </c>
      <c r="F13" s="34">
        <v>35.5</v>
      </c>
      <c r="G13" s="34">
        <v>500</v>
      </c>
      <c r="H13" s="35">
        <f t="shared" si="0"/>
        <v>7.0999999999999994E-2</v>
      </c>
      <c r="I13" s="31" t="s">
        <v>34</v>
      </c>
      <c r="J13" s="36">
        <v>42.5</v>
      </c>
      <c r="K13" s="36">
        <v>27.1</v>
      </c>
      <c r="L13" s="36">
        <v>2.2000000000000002</v>
      </c>
      <c r="M13" s="44">
        <v>273</v>
      </c>
      <c r="N13" s="38">
        <v>7.9724120229374646</v>
      </c>
      <c r="O13" s="38">
        <v>5.6395276543625199</v>
      </c>
      <c r="P13" s="38">
        <v>32.303619387047497</v>
      </c>
      <c r="Q13" s="38">
        <v>213.66949715036534</v>
      </c>
      <c r="R13" s="38">
        <v>13.342843754095632</v>
      </c>
      <c r="S13" s="39">
        <v>0.263936188148857</v>
      </c>
      <c r="T13" s="38">
        <v>59.932055729966464</v>
      </c>
      <c r="U13" s="38">
        <v>40.098235307963868</v>
      </c>
      <c r="V13" s="38">
        <v>782.7594728489704</v>
      </c>
      <c r="W13" s="38">
        <v>14.271233296051333</v>
      </c>
      <c r="X13" s="38">
        <v>3.8365510862780767</v>
      </c>
      <c r="Y13" s="38">
        <v>232.63158995497167</v>
      </c>
      <c r="Z13" s="38">
        <v>84.580203531812131</v>
      </c>
      <c r="AA13" s="30" t="s">
        <v>16</v>
      </c>
      <c r="AB13" s="30" t="s">
        <v>16</v>
      </c>
      <c r="AC13" s="41" t="s">
        <v>24</v>
      </c>
    </row>
    <row r="14" spans="1:31" ht="30.75" customHeight="1" x14ac:dyDescent="0.15">
      <c r="A14" s="30">
        <v>9</v>
      </c>
      <c r="B14" s="47"/>
      <c r="C14" s="30" t="s">
        <v>35</v>
      </c>
      <c r="D14" s="46"/>
      <c r="E14" s="33" t="s">
        <v>112</v>
      </c>
      <c r="F14" s="34">
        <v>35.5</v>
      </c>
      <c r="G14" s="34">
        <v>500</v>
      </c>
      <c r="H14" s="35">
        <f t="shared" si="0"/>
        <v>7.0999999999999994E-2</v>
      </c>
      <c r="I14" s="42"/>
      <c r="J14" s="36">
        <v>38.1</v>
      </c>
      <c r="K14" s="36">
        <v>33.4</v>
      </c>
      <c r="L14" s="36">
        <v>1.5</v>
      </c>
      <c r="M14" s="44">
        <v>289</v>
      </c>
      <c r="N14" s="38">
        <v>16.8130480830926</v>
      </c>
      <c r="O14" s="38">
        <v>11.752428477196801</v>
      </c>
      <c r="P14" s="38">
        <v>40.695543941621935</v>
      </c>
      <c r="Q14" s="38">
        <v>555.75051003482838</v>
      </c>
      <c r="R14" s="38">
        <v>47.996498992039562</v>
      </c>
      <c r="S14" s="39">
        <v>3.6291692852461197</v>
      </c>
      <c r="T14" s="38">
        <v>373.18274518619768</v>
      </c>
      <c r="U14" s="38">
        <v>99.735927704036541</v>
      </c>
      <c r="V14" s="38">
        <v>1482.3291136232999</v>
      </c>
      <c r="W14" s="38">
        <v>127.03541389774399</v>
      </c>
      <c r="X14" s="38">
        <v>21.808166025523033</v>
      </c>
      <c r="Y14" s="38">
        <v>912.95345739758261</v>
      </c>
      <c r="Z14" s="38">
        <v>261.84723003377468</v>
      </c>
      <c r="AA14" s="30" t="s">
        <v>16</v>
      </c>
      <c r="AB14" s="30" t="s">
        <v>16</v>
      </c>
      <c r="AC14" s="41" t="s">
        <v>24</v>
      </c>
    </row>
    <row r="15" spans="1:31" ht="30.75" customHeight="1" x14ac:dyDescent="0.15">
      <c r="A15" s="30">
        <v>10</v>
      </c>
      <c r="B15" s="30" t="s">
        <v>106</v>
      </c>
      <c r="C15" s="30" t="s">
        <v>36</v>
      </c>
      <c r="D15" s="33" t="s">
        <v>37</v>
      </c>
      <c r="E15" s="33" t="s">
        <v>19</v>
      </c>
      <c r="F15" s="34">
        <v>198</v>
      </c>
      <c r="G15" s="34">
        <v>700</v>
      </c>
      <c r="H15" s="35">
        <f t="shared" si="0"/>
        <v>0.28285714285714286</v>
      </c>
      <c r="I15" s="47"/>
      <c r="J15" s="30">
        <v>35.9</v>
      </c>
      <c r="K15" s="30">
        <v>27</v>
      </c>
      <c r="L15" s="30">
        <v>2.9</v>
      </c>
      <c r="M15" s="50">
        <v>381</v>
      </c>
      <c r="N15" s="38">
        <v>10.156779043529587</v>
      </c>
      <c r="O15" s="38">
        <v>26.131830828477764</v>
      </c>
      <c r="P15" s="38">
        <v>40.952317566800637</v>
      </c>
      <c r="Q15" s="38">
        <v>633.38933383205631</v>
      </c>
      <c r="R15" s="38">
        <v>72.932757283726389</v>
      </c>
      <c r="S15" s="39">
        <v>4.7485632489755334</v>
      </c>
      <c r="T15" s="38">
        <v>1172.7009287996332</v>
      </c>
      <c r="U15" s="38">
        <v>960.40749686443826</v>
      </c>
      <c r="V15" s="38">
        <v>1904.21130000882</v>
      </c>
      <c r="W15" s="38">
        <v>227.49433892381299</v>
      </c>
      <c r="X15" s="38">
        <v>41.051282287670567</v>
      </c>
      <c r="Y15" s="38">
        <v>1296.7296323596765</v>
      </c>
      <c r="Z15" s="38">
        <v>163.94510545682866</v>
      </c>
      <c r="AA15" s="30" t="s">
        <v>16</v>
      </c>
      <c r="AB15" s="30" t="s">
        <v>16</v>
      </c>
      <c r="AC15" s="41" t="s">
        <v>24</v>
      </c>
    </row>
    <row r="16" spans="1:31" ht="30.75" customHeight="1" x14ac:dyDescent="0.15">
      <c r="A16" s="30">
        <v>11</v>
      </c>
      <c r="B16" s="30" t="s">
        <v>38</v>
      </c>
      <c r="C16" s="30" t="s">
        <v>107</v>
      </c>
      <c r="D16" s="33" t="s">
        <v>39</v>
      </c>
      <c r="E16" s="33" t="s">
        <v>108</v>
      </c>
      <c r="F16" s="34">
        <v>159</v>
      </c>
      <c r="G16" s="34">
        <v>250</v>
      </c>
      <c r="H16" s="35">
        <f t="shared" si="0"/>
        <v>0.63600000000000001</v>
      </c>
      <c r="I16" s="33" t="s">
        <v>88</v>
      </c>
      <c r="J16" s="36">
        <v>38.200000000000003</v>
      </c>
      <c r="K16" s="36">
        <v>30.6</v>
      </c>
      <c r="L16" s="36">
        <v>1.6</v>
      </c>
      <c r="M16" s="44">
        <v>202</v>
      </c>
      <c r="N16" s="38">
        <v>58.349853048367969</v>
      </c>
      <c r="O16" s="38">
        <v>31.82701050973073</v>
      </c>
      <c r="P16" s="38">
        <v>42.385723711907801</v>
      </c>
      <c r="Q16" s="38">
        <v>1400.4324651866434</v>
      </c>
      <c r="R16" s="38">
        <v>53.514390274481435</v>
      </c>
      <c r="S16" s="39">
        <v>0.78615344633931461</v>
      </c>
      <c r="T16" s="38">
        <v>4398.3163557396401</v>
      </c>
      <c r="U16" s="38">
        <v>302.18760596321999</v>
      </c>
      <c r="V16" s="38">
        <v>326.11534654611029</v>
      </c>
      <c r="W16" s="38">
        <v>160.56451902147299</v>
      </c>
      <c r="X16" s="38">
        <v>28.565666666666669</v>
      </c>
      <c r="Y16" s="38">
        <v>1606.6751970386333</v>
      </c>
      <c r="Z16" s="38">
        <v>313.22620645994334</v>
      </c>
      <c r="AA16" s="30" t="s">
        <v>16</v>
      </c>
      <c r="AB16" s="30" t="s">
        <v>16</v>
      </c>
      <c r="AC16" s="41" t="s">
        <v>24</v>
      </c>
    </row>
    <row r="17" spans="1:31" ht="30.75" customHeight="1" x14ac:dyDescent="0.15">
      <c r="A17" s="30">
        <v>12</v>
      </c>
      <c r="B17" s="31" t="s">
        <v>109</v>
      </c>
      <c r="C17" s="30" t="s">
        <v>13</v>
      </c>
      <c r="D17" s="33"/>
      <c r="E17" s="33" t="s">
        <v>13</v>
      </c>
      <c r="F17" s="34">
        <v>72</v>
      </c>
      <c r="G17" s="34">
        <v>800</v>
      </c>
      <c r="H17" s="35">
        <f t="shared" si="0"/>
        <v>0.09</v>
      </c>
      <c r="I17" s="32" t="s">
        <v>40</v>
      </c>
      <c r="J17" s="36">
        <v>42.4</v>
      </c>
      <c r="K17" s="36">
        <v>30.7</v>
      </c>
      <c r="L17" s="36">
        <v>1.6</v>
      </c>
      <c r="M17" s="44">
        <v>344</v>
      </c>
      <c r="N17" s="38">
        <v>11.054492368428534</v>
      </c>
      <c r="O17" s="38">
        <v>10.524035219637867</v>
      </c>
      <c r="P17" s="38">
        <v>41.948985553034497</v>
      </c>
      <c r="Q17" s="38">
        <v>272.24736063665699</v>
      </c>
      <c r="R17" s="38">
        <v>20.592706907071566</v>
      </c>
      <c r="S17" s="39">
        <v>0.44907795576551601</v>
      </c>
      <c r="T17" s="38">
        <v>131.74040223193833</v>
      </c>
      <c r="U17" s="38">
        <v>65.723030185243573</v>
      </c>
      <c r="V17" s="38">
        <v>713.93346925148762</v>
      </c>
      <c r="W17" s="38">
        <v>19.019292914402499</v>
      </c>
      <c r="X17" s="38">
        <v>5.1707102831600125</v>
      </c>
      <c r="Y17" s="38">
        <v>235.04522430789166</v>
      </c>
      <c r="Z17" s="38">
        <v>97.528738505693227</v>
      </c>
      <c r="AA17" s="30" t="s">
        <v>16</v>
      </c>
      <c r="AB17" s="30" t="s">
        <v>16</v>
      </c>
      <c r="AC17" s="41" t="s">
        <v>24</v>
      </c>
    </row>
    <row r="18" spans="1:31" ht="42.75" customHeight="1" x14ac:dyDescent="0.15">
      <c r="A18" s="30">
        <v>13</v>
      </c>
      <c r="B18" s="42"/>
      <c r="C18" s="30" t="s">
        <v>41</v>
      </c>
      <c r="D18" s="33" t="s">
        <v>42</v>
      </c>
      <c r="E18" s="33" t="s">
        <v>41</v>
      </c>
      <c r="F18" s="34">
        <v>15</v>
      </c>
      <c r="G18" s="34">
        <v>250</v>
      </c>
      <c r="H18" s="35">
        <f t="shared" si="0"/>
        <v>0.06</v>
      </c>
      <c r="I18" s="43"/>
      <c r="J18" s="36">
        <v>36.799999999999997</v>
      </c>
      <c r="K18" s="36">
        <v>37.799999999999997</v>
      </c>
      <c r="L18" s="36">
        <v>0.9</v>
      </c>
      <c r="M18" s="44">
        <v>238</v>
      </c>
      <c r="N18" s="38">
        <v>16.0682314373697</v>
      </c>
      <c r="O18" s="38">
        <v>22.5717237826704</v>
      </c>
      <c r="P18" s="38">
        <v>57.537458318278134</v>
      </c>
      <c r="Q18" s="38">
        <v>199.10035977552232</v>
      </c>
      <c r="R18" s="38">
        <v>50.359513758337364</v>
      </c>
      <c r="S18" s="39">
        <v>1.0112457980131933</v>
      </c>
      <c r="T18" s="38">
        <v>516.30112244301756</v>
      </c>
      <c r="U18" s="38">
        <v>91.95959761112583</v>
      </c>
      <c r="V18" s="38">
        <v>770.52295805002711</v>
      </c>
      <c r="W18" s="38">
        <v>25.062954035124701</v>
      </c>
      <c r="X18" s="38">
        <v>5.9592035020450735</v>
      </c>
      <c r="Y18" s="38">
        <v>358.22013320627065</v>
      </c>
      <c r="Z18" s="38">
        <v>89.172486872671598</v>
      </c>
      <c r="AA18" s="30" t="s">
        <v>16</v>
      </c>
      <c r="AB18" s="30" t="s">
        <v>16</v>
      </c>
      <c r="AC18" s="41" t="s">
        <v>24</v>
      </c>
    </row>
    <row r="19" spans="1:31" ht="22.5" customHeight="1" x14ac:dyDescent="0.15">
      <c r="A19" s="30">
        <v>14</v>
      </c>
      <c r="B19" s="42"/>
      <c r="C19" s="30" t="s">
        <v>18</v>
      </c>
      <c r="D19" s="33"/>
      <c r="E19" s="33" t="s">
        <v>18</v>
      </c>
      <c r="F19" s="34">
        <v>62</v>
      </c>
      <c r="G19" s="34">
        <v>800</v>
      </c>
      <c r="H19" s="35">
        <f t="shared" si="0"/>
        <v>7.7499999999999999E-2</v>
      </c>
      <c r="I19" s="43"/>
      <c r="J19" s="36">
        <v>38.4</v>
      </c>
      <c r="K19" s="36">
        <v>31.6</v>
      </c>
      <c r="L19" s="36">
        <v>1.9</v>
      </c>
      <c r="M19" s="44">
        <v>456</v>
      </c>
      <c r="N19" s="38">
        <v>23.550253199846637</v>
      </c>
      <c r="O19" s="38">
        <v>18.394785980263066</v>
      </c>
      <c r="P19" s="38">
        <v>57.265710539006228</v>
      </c>
      <c r="Q19" s="38">
        <v>561.14043151684734</v>
      </c>
      <c r="R19" s="38">
        <v>61.552696642462166</v>
      </c>
      <c r="S19" s="39">
        <v>0.93428060836987203</v>
      </c>
      <c r="T19" s="38">
        <v>249.31667872354333</v>
      </c>
      <c r="U19" s="38">
        <v>127.58305676474799</v>
      </c>
      <c r="V19" s="38">
        <v>836.62779767211077</v>
      </c>
      <c r="W19" s="38">
        <v>76.960545424962433</v>
      </c>
      <c r="X19" s="38">
        <v>15.610266454671867</v>
      </c>
      <c r="Y19" s="38">
        <v>563.79059240373306</v>
      </c>
      <c r="Z19" s="38">
        <v>478.63091786376134</v>
      </c>
      <c r="AA19" s="30" t="s">
        <v>16</v>
      </c>
      <c r="AB19" s="30" t="s">
        <v>16</v>
      </c>
      <c r="AC19" s="41" t="s">
        <v>24</v>
      </c>
      <c r="AE19" s="3"/>
    </row>
    <row r="20" spans="1:31" ht="25.5" x14ac:dyDescent="0.15">
      <c r="A20" s="30">
        <v>15</v>
      </c>
      <c r="B20" s="47"/>
      <c r="C20" s="30" t="s">
        <v>43</v>
      </c>
      <c r="D20" s="33" t="s">
        <v>44</v>
      </c>
      <c r="E20" s="33" t="s">
        <v>110</v>
      </c>
      <c r="F20" s="34">
        <v>428</v>
      </c>
      <c r="G20" s="34">
        <v>500</v>
      </c>
      <c r="H20" s="35">
        <f t="shared" si="0"/>
        <v>0.85599999999999998</v>
      </c>
      <c r="I20" s="46"/>
      <c r="J20" s="36">
        <v>38.4</v>
      </c>
      <c r="K20" s="36">
        <v>31.4</v>
      </c>
      <c r="L20" s="36">
        <v>1.7</v>
      </c>
      <c r="M20" s="44">
        <v>437</v>
      </c>
      <c r="N20" s="38">
        <v>51.768721513026897</v>
      </c>
      <c r="O20" s="38">
        <v>31.135595859798098</v>
      </c>
      <c r="P20" s="38">
        <v>64.369121411660601</v>
      </c>
      <c r="Q20" s="38">
        <v>1216.3851151402498</v>
      </c>
      <c r="R20" s="38">
        <v>49.091987525672266</v>
      </c>
      <c r="S20" s="39">
        <v>0.43051290462050695</v>
      </c>
      <c r="T20" s="38">
        <v>3215.0879610977568</v>
      </c>
      <c r="U20" s="38">
        <v>349.55390492729663</v>
      </c>
      <c r="V20" s="38">
        <v>462.90068694495534</v>
      </c>
      <c r="W20" s="38">
        <v>164.93885734563833</v>
      </c>
      <c r="X20" s="38">
        <v>29.528834369336632</v>
      </c>
      <c r="Y20" s="38">
        <v>2165.4854723729463</v>
      </c>
      <c r="Z20" s="38">
        <v>180.00057117147333</v>
      </c>
      <c r="AA20" s="45">
        <v>1.0194086302824417</v>
      </c>
      <c r="AB20" s="45">
        <v>25.014849845069733</v>
      </c>
      <c r="AC20" s="41" t="s">
        <v>24</v>
      </c>
      <c r="AE20" s="3"/>
    </row>
    <row r="21" spans="1:31" ht="17.25" x14ac:dyDescent="0.15">
      <c r="A21" s="30">
        <v>16</v>
      </c>
      <c r="B21" s="31" t="s">
        <v>45</v>
      </c>
      <c r="C21" s="30" t="s">
        <v>46</v>
      </c>
      <c r="D21" s="32" t="s">
        <v>47</v>
      </c>
      <c r="E21" s="33" t="s">
        <v>13</v>
      </c>
      <c r="F21" s="34">
        <v>66</v>
      </c>
      <c r="G21" s="34">
        <v>465</v>
      </c>
      <c r="H21" s="35">
        <f t="shared" si="0"/>
        <v>0.14193548387096774</v>
      </c>
      <c r="I21" s="32" t="s">
        <v>48</v>
      </c>
      <c r="J21" s="36">
        <v>42.2</v>
      </c>
      <c r="K21" s="36">
        <v>28.5</v>
      </c>
      <c r="L21" s="36">
        <v>2.1</v>
      </c>
      <c r="M21" s="44">
        <v>356</v>
      </c>
      <c r="N21" s="38">
        <v>10.925315525598833</v>
      </c>
      <c r="O21" s="38">
        <v>7.7192847229020067</v>
      </c>
      <c r="P21" s="38">
        <v>40.440125448293202</v>
      </c>
      <c r="Q21" s="38">
        <v>241.05060771828266</v>
      </c>
      <c r="R21" s="38">
        <v>17.903408161555234</v>
      </c>
      <c r="S21" s="39">
        <v>5.4316081672303662</v>
      </c>
      <c r="T21" s="38">
        <v>139.24501925716001</v>
      </c>
      <c r="U21" s="38">
        <v>70.5723111867797</v>
      </c>
      <c r="V21" s="38">
        <v>1047.8557191349867</v>
      </c>
      <c r="W21" s="38">
        <v>21.299131908237467</v>
      </c>
      <c r="X21" s="38">
        <v>3.5080990942302432</v>
      </c>
      <c r="Y21" s="38">
        <v>263.43306893386767</v>
      </c>
      <c r="Z21" s="38">
        <v>86.2144440652296</v>
      </c>
      <c r="AA21" s="30" t="s">
        <v>16</v>
      </c>
      <c r="AB21" s="30" t="s">
        <v>16</v>
      </c>
      <c r="AC21" s="41" t="s">
        <v>24</v>
      </c>
      <c r="AE21" s="3"/>
    </row>
    <row r="22" spans="1:31" ht="17.25" x14ac:dyDescent="0.15">
      <c r="A22" s="30">
        <v>17</v>
      </c>
      <c r="B22" s="42"/>
      <c r="C22" s="30" t="s">
        <v>49</v>
      </c>
      <c r="D22" s="43"/>
      <c r="E22" s="33" t="s">
        <v>49</v>
      </c>
      <c r="F22" s="34">
        <v>85</v>
      </c>
      <c r="G22" s="34">
        <v>465</v>
      </c>
      <c r="H22" s="35">
        <f t="shared" si="0"/>
        <v>0.18279569892473119</v>
      </c>
      <c r="I22" s="43"/>
      <c r="J22" s="36">
        <v>40.9</v>
      </c>
      <c r="K22" s="36">
        <v>28.8</v>
      </c>
      <c r="L22" s="36">
        <v>2.1</v>
      </c>
      <c r="M22" s="44">
        <v>416</v>
      </c>
      <c r="N22" s="38">
        <v>15.569281410689767</v>
      </c>
      <c r="O22" s="38">
        <v>10.960949880209666</v>
      </c>
      <c r="P22" s="38">
        <v>43.775014731724561</v>
      </c>
      <c r="Q22" s="38">
        <v>483.30307956756161</v>
      </c>
      <c r="R22" s="38">
        <v>38.240667884021967</v>
      </c>
      <c r="S22" s="39">
        <v>7.6329636808220762</v>
      </c>
      <c r="T22" s="38">
        <v>196.12001928263066</v>
      </c>
      <c r="U22" s="38">
        <v>110.69048670114434</v>
      </c>
      <c r="V22" s="38">
        <v>1343.1791491017532</v>
      </c>
      <c r="W22" s="38">
        <v>50.857819941015499</v>
      </c>
      <c r="X22" s="38">
        <v>8.5600610910964896</v>
      </c>
      <c r="Y22" s="38">
        <v>512.0845490151296</v>
      </c>
      <c r="Z22" s="38">
        <v>238.95464197583769</v>
      </c>
      <c r="AA22" s="30" t="s">
        <v>16</v>
      </c>
      <c r="AB22" s="30" t="s">
        <v>16</v>
      </c>
      <c r="AC22" s="41" t="s">
        <v>24</v>
      </c>
      <c r="AE22" s="3"/>
    </row>
    <row r="23" spans="1:31" ht="17.25" x14ac:dyDescent="0.15">
      <c r="A23" s="30">
        <v>18</v>
      </c>
      <c r="B23" s="42"/>
      <c r="C23" s="30" t="s">
        <v>50</v>
      </c>
      <c r="D23" s="43"/>
      <c r="E23" s="33" t="s">
        <v>50</v>
      </c>
      <c r="F23" s="34">
        <v>85</v>
      </c>
      <c r="G23" s="34">
        <v>465</v>
      </c>
      <c r="H23" s="35">
        <f t="shared" si="0"/>
        <v>0.18279569892473119</v>
      </c>
      <c r="I23" s="43"/>
      <c r="J23" s="36">
        <v>40</v>
      </c>
      <c r="K23" s="36">
        <v>29.5</v>
      </c>
      <c r="L23" s="36">
        <v>2</v>
      </c>
      <c r="M23" s="44">
        <v>401</v>
      </c>
      <c r="N23" s="38">
        <v>11.403262154041901</v>
      </c>
      <c r="O23" s="38">
        <v>17.813452898891768</v>
      </c>
      <c r="P23" s="38">
        <v>55.494673213838972</v>
      </c>
      <c r="Q23" s="38">
        <v>341.68961295550338</v>
      </c>
      <c r="R23" s="38">
        <v>37.490444532768635</v>
      </c>
      <c r="S23" s="39">
        <v>3.5188214149435466</v>
      </c>
      <c r="T23" s="38">
        <v>582.12295129500535</v>
      </c>
      <c r="U23" s="38">
        <v>107.59678725192134</v>
      </c>
      <c r="V23" s="38">
        <v>1365.9126597532002</v>
      </c>
      <c r="W23" s="38">
        <v>176.81424321111101</v>
      </c>
      <c r="X23" s="38">
        <v>31.344145093196499</v>
      </c>
      <c r="Y23" s="38">
        <v>876.91449781213362</v>
      </c>
      <c r="Z23" s="38">
        <v>146.01051620840465</v>
      </c>
      <c r="AA23" s="30" t="s">
        <v>16</v>
      </c>
      <c r="AB23" s="45">
        <v>20.672910658709966</v>
      </c>
      <c r="AC23" s="41" t="s">
        <v>24</v>
      </c>
      <c r="AE23" s="3"/>
    </row>
    <row r="24" spans="1:31" ht="17.25" x14ac:dyDescent="0.15">
      <c r="A24" s="30">
        <v>19</v>
      </c>
      <c r="B24" s="47"/>
      <c r="C24" s="30" t="s">
        <v>51</v>
      </c>
      <c r="D24" s="46"/>
      <c r="E24" s="33" t="s">
        <v>51</v>
      </c>
      <c r="F24" s="34">
        <v>98</v>
      </c>
      <c r="G24" s="34">
        <v>250</v>
      </c>
      <c r="H24" s="35">
        <f t="shared" si="0"/>
        <v>0.39200000000000002</v>
      </c>
      <c r="I24" s="46"/>
      <c r="J24" s="36">
        <v>33.799999999999997</v>
      </c>
      <c r="K24" s="36">
        <v>38.700000000000003</v>
      </c>
      <c r="L24" s="36">
        <v>1.2</v>
      </c>
      <c r="M24" s="44">
        <v>116</v>
      </c>
      <c r="N24" s="38">
        <v>5.3228790704743005</v>
      </c>
      <c r="O24" s="38">
        <v>10.501552783749768</v>
      </c>
      <c r="P24" s="38">
        <v>19.591353955030034</v>
      </c>
      <c r="Q24" s="38">
        <v>1488.0569709919866</v>
      </c>
      <c r="R24" s="38">
        <v>58.129921530350664</v>
      </c>
      <c r="S24" s="39">
        <v>1.55080986880617</v>
      </c>
      <c r="T24" s="38">
        <v>867.6162455910636</v>
      </c>
      <c r="U24" s="38">
        <v>69.160233116340024</v>
      </c>
      <c r="V24" s="38">
        <v>248.31367819086333</v>
      </c>
      <c r="W24" s="38">
        <v>302.74744231677369</v>
      </c>
      <c r="X24" s="38">
        <v>52.909565999032537</v>
      </c>
      <c r="Y24" s="38">
        <v>4164.6671852303734</v>
      </c>
      <c r="Z24" s="38">
        <v>339.99910227723035</v>
      </c>
      <c r="AA24" s="30" t="s">
        <v>16</v>
      </c>
      <c r="AB24" s="45">
        <v>27.873159106201371</v>
      </c>
      <c r="AC24" s="41" t="s">
        <v>24</v>
      </c>
      <c r="AE24" s="3"/>
    </row>
    <row r="25" spans="1:31" ht="17.25" x14ac:dyDescent="0.15">
      <c r="A25" s="30">
        <v>20</v>
      </c>
      <c r="B25" s="31" t="s">
        <v>52</v>
      </c>
      <c r="C25" s="30" t="s">
        <v>13</v>
      </c>
      <c r="D25" s="32" t="s">
        <v>53</v>
      </c>
      <c r="E25" s="33" t="s">
        <v>13</v>
      </c>
      <c r="F25" s="34">
        <v>27.5</v>
      </c>
      <c r="G25" s="34">
        <v>500</v>
      </c>
      <c r="H25" s="35">
        <f t="shared" si="0"/>
        <v>5.5E-2</v>
      </c>
      <c r="I25" s="32" t="s">
        <v>54</v>
      </c>
      <c r="J25" s="36">
        <v>44.3</v>
      </c>
      <c r="K25" s="36">
        <v>23.9</v>
      </c>
      <c r="L25" s="30" t="s">
        <v>55</v>
      </c>
      <c r="M25" s="51" t="s">
        <v>56</v>
      </c>
      <c r="N25" s="38">
        <v>195.42933583324802</v>
      </c>
      <c r="O25" s="38">
        <v>6.077953574901823</v>
      </c>
      <c r="P25" s="38">
        <v>16.629360733085665</v>
      </c>
      <c r="Q25" s="38">
        <v>14.624140329378166</v>
      </c>
      <c r="R25" s="38">
        <v>29.354258127394932</v>
      </c>
      <c r="S25" s="39">
        <v>0.81601021105407734</v>
      </c>
      <c r="T25" s="38">
        <v>99.557020739687871</v>
      </c>
      <c r="U25" s="38">
        <v>22.044578071053834</v>
      </c>
      <c r="V25" s="38">
        <v>434.36705765153266</v>
      </c>
      <c r="W25" s="38">
        <v>60.578022238810206</v>
      </c>
      <c r="X25" s="38">
        <v>10.970333333333334</v>
      </c>
      <c r="Y25" s="38">
        <v>35.260364841504561</v>
      </c>
      <c r="Z25" s="38">
        <v>111.799776796351</v>
      </c>
      <c r="AA25" s="30" t="s">
        <v>16</v>
      </c>
      <c r="AB25" s="30" t="s">
        <v>16</v>
      </c>
      <c r="AC25" s="41" t="s">
        <v>24</v>
      </c>
      <c r="AE25" s="3"/>
    </row>
    <row r="26" spans="1:31" ht="17.25" x14ac:dyDescent="0.15">
      <c r="A26" s="30">
        <v>21</v>
      </c>
      <c r="B26" s="47"/>
      <c r="C26" s="30" t="s">
        <v>18</v>
      </c>
      <c r="D26" s="46"/>
      <c r="E26" s="33" t="s">
        <v>18</v>
      </c>
      <c r="F26" s="34">
        <v>24.5</v>
      </c>
      <c r="G26" s="34">
        <v>500</v>
      </c>
      <c r="H26" s="35">
        <f t="shared" si="0"/>
        <v>4.9000000000000002E-2</v>
      </c>
      <c r="I26" s="43"/>
      <c r="J26" s="36">
        <v>45.8</v>
      </c>
      <c r="K26" s="36">
        <v>23.8</v>
      </c>
      <c r="L26" s="30" t="s">
        <v>55</v>
      </c>
      <c r="M26" s="51" t="s">
        <v>56</v>
      </c>
      <c r="N26" s="38">
        <v>229.55387830974666</v>
      </c>
      <c r="O26" s="38">
        <v>6.5957527915998755</v>
      </c>
      <c r="P26" s="38">
        <v>24.741228141454865</v>
      </c>
      <c r="Q26" s="38">
        <v>17.843220685787063</v>
      </c>
      <c r="R26" s="38">
        <v>29.892937324290699</v>
      </c>
      <c r="S26" s="39">
        <v>0.30948728577509366</v>
      </c>
      <c r="T26" s="38">
        <v>127.31861286212633</v>
      </c>
      <c r="U26" s="38">
        <v>47.472416660953307</v>
      </c>
      <c r="V26" s="38">
        <v>287.69347623856902</v>
      </c>
      <c r="W26" s="38">
        <v>56.259963587343002</v>
      </c>
      <c r="X26" s="38">
        <v>11.627903244276203</v>
      </c>
      <c r="Y26" s="38">
        <v>44.231147867062639</v>
      </c>
      <c r="Z26" s="38">
        <v>122.91186498972532</v>
      </c>
      <c r="AA26" s="30" t="s">
        <v>16</v>
      </c>
      <c r="AB26" s="45">
        <v>22.343217433023099</v>
      </c>
      <c r="AC26" s="41" t="s">
        <v>24</v>
      </c>
      <c r="AE26" s="3"/>
    </row>
    <row r="27" spans="1:31" ht="32.25" customHeight="1" x14ac:dyDescent="0.15">
      <c r="A27" s="30">
        <v>22</v>
      </c>
      <c r="B27" s="30" t="s">
        <v>111</v>
      </c>
      <c r="C27" s="30" t="s">
        <v>57</v>
      </c>
      <c r="D27" s="33" t="s">
        <v>58</v>
      </c>
      <c r="E27" s="33" t="s">
        <v>57</v>
      </c>
      <c r="F27" s="34">
        <v>28.9</v>
      </c>
      <c r="G27" s="34">
        <v>454</v>
      </c>
      <c r="H27" s="35">
        <f t="shared" si="0"/>
        <v>6.3656387665198239E-2</v>
      </c>
      <c r="I27" s="43"/>
      <c r="J27" s="36">
        <v>39.200000000000003</v>
      </c>
      <c r="K27" s="36">
        <v>31</v>
      </c>
      <c r="L27" s="36">
        <v>1.6</v>
      </c>
      <c r="M27" s="44">
        <v>550</v>
      </c>
      <c r="N27" s="38">
        <v>79.423874511185531</v>
      </c>
      <c r="O27" s="38">
        <v>14.372986045747034</v>
      </c>
      <c r="P27" s="38">
        <v>52.9759565900629</v>
      </c>
      <c r="Q27" s="38">
        <v>403.08565157509429</v>
      </c>
      <c r="R27" s="38">
        <v>41.084660740216329</v>
      </c>
      <c r="S27" s="39">
        <v>3.2333175998236965</v>
      </c>
      <c r="T27" s="38">
        <v>252.10858389609032</v>
      </c>
      <c r="U27" s="38">
        <v>107.626767188261</v>
      </c>
      <c r="V27" s="38">
        <v>1143.6949467310733</v>
      </c>
      <c r="W27" s="38">
        <v>50.499166666666667</v>
      </c>
      <c r="X27" s="38">
        <v>9.1923333333333339</v>
      </c>
      <c r="Y27" s="38">
        <v>388.98417637933034</v>
      </c>
      <c r="Z27" s="38">
        <v>235.08886962701334</v>
      </c>
      <c r="AA27" s="30" t="s">
        <v>16</v>
      </c>
      <c r="AB27" s="30" t="s">
        <v>16</v>
      </c>
      <c r="AC27" s="41" t="s">
        <v>24</v>
      </c>
      <c r="AE27" s="3"/>
    </row>
    <row r="28" spans="1:31" ht="32.25" customHeight="1" x14ac:dyDescent="0.15">
      <c r="A28" s="30">
        <v>23</v>
      </c>
      <c r="B28" s="30" t="s">
        <v>59</v>
      </c>
      <c r="C28" s="30" t="s">
        <v>13</v>
      </c>
      <c r="D28" s="33" t="s">
        <v>60</v>
      </c>
      <c r="E28" s="33" t="s">
        <v>13</v>
      </c>
      <c r="F28" s="34">
        <v>49</v>
      </c>
      <c r="G28" s="34">
        <v>976</v>
      </c>
      <c r="H28" s="35">
        <f t="shared" si="0"/>
        <v>5.0204918032786885E-2</v>
      </c>
      <c r="I28" s="46"/>
      <c r="J28" s="36">
        <v>38.200000000000003</v>
      </c>
      <c r="K28" s="36">
        <v>33.9</v>
      </c>
      <c r="L28" s="36">
        <v>1</v>
      </c>
      <c r="M28" s="44">
        <v>202</v>
      </c>
      <c r="N28" s="38">
        <v>32.248590852900698</v>
      </c>
      <c r="O28" s="38">
        <v>7.5935092538707325</v>
      </c>
      <c r="P28" s="38">
        <v>25.399389895234734</v>
      </c>
      <c r="Q28" s="38">
        <v>222.76720700342199</v>
      </c>
      <c r="R28" s="38">
        <v>41.093319307709031</v>
      </c>
      <c r="S28" s="39">
        <v>7.0898980056430965</v>
      </c>
      <c r="T28" s="38">
        <v>131.55459380737366</v>
      </c>
      <c r="U28" s="38">
        <v>47.218862032134467</v>
      </c>
      <c r="V28" s="38">
        <v>642.26996319263264</v>
      </c>
      <c r="W28" s="38">
        <v>45.994559079409974</v>
      </c>
      <c r="X28" s="38">
        <v>7.9624801877260296</v>
      </c>
      <c r="Y28" s="38">
        <v>189.28625284910368</v>
      </c>
      <c r="Z28" s="38">
        <v>203.08234437881069</v>
      </c>
      <c r="AA28" s="30" t="s">
        <v>16</v>
      </c>
      <c r="AB28" s="30" t="s">
        <v>16</v>
      </c>
      <c r="AC28" s="41" t="s">
        <v>24</v>
      </c>
      <c r="AE28" s="3"/>
    </row>
    <row r="29" spans="1:31" ht="32.25" customHeight="1" x14ac:dyDescent="0.15">
      <c r="A29" s="30">
        <v>24</v>
      </c>
      <c r="B29" s="30" t="s">
        <v>61</v>
      </c>
      <c r="C29" s="30" t="s">
        <v>62</v>
      </c>
      <c r="D29" s="33" t="s">
        <v>63</v>
      </c>
      <c r="E29" s="33" t="s">
        <v>64</v>
      </c>
      <c r="F29" s="34">
        <v>168</v>
      </c>
      <c r="G29" s="34">
        <v>500</v>
      </c>
      <c r="H29" s="35">
        <f t="shared" si="0"/>
        <v>0.33600000000000002</v>
      </c>
      <c r="I29" s="32" t="s">
        <v>65</v>
      </c>
      <c r="J29" s="36">
        <v>36.1</v>
      </c>
      <c r="K29" s="36">
        <v>30.2</v>
      </c>
      <c r="L29" s="36">
        <v>2.2999999999999998</v>
      </c>
      <c r="M29" s="44">
        <v>313</v>
      </c>
      <c r="N29" s="38">
        <v>8.684263417542871</v>
      </c>
      <c r="O29" s="38">
        <v>24.504100065706137</v>
      </c>
      <c r="P29" s="38">
        <v>47.663281261665965</v>
      </c>
      <c r="Q29" s="38">
        <v>1732.4425702669098</v>
      </c>
      <c r="R29" s="38">
        <v>83.0514155415907</v>
      </c>
      <c r="S29" s="39">
        <v>1.1233333333333333</v>
      </c>
      <c r="T29" s="38">
        <v>778.18439842586452</v>
      </c>
      <c r="U29" s="38">
        <v>128.93543301664201</v>
      </c>
      <c r="V29" s="38">
        <v>1216.37737053872</v>
      </c>
      <c r="W29" s="38">
        <v>118.76027399666566</v>
      </c>
      <c r="X29" s="38">
        <v>20.040245954891734</v>
      </c>
      <c r="Y29" s="38">
        <v>858.21798366885332</v>
      </c>
      <c r="Z29" s="38">
        <v>240.08795663878132</v>
      </c>
      <c r="AA29" s="30" t="s">
        <v>16</v>
      </c>
      <c r="AB29" s="30" t="s">
        <v>16</v>
      </c>
      <c r="AC29" s="52" t="s">
        <v>72</v>
      </c>
      <c r="AE29" s="3"/>
    </row>
    <row r="30" spans="1:31" ht="17.25" x14ac:dyDescent="0.15">
      <c r="A30" s="30">
        <v>25</v>
      </c>
      <c r="B30" s="31" t="s">
        <v>66</v>
      </c>
      <c r="C30" s="30" t="s">
        <v>13</v>
      </c>
      <c r="D30" s="32" t="s">
        <v>67</v>
      </c>
      <c r="E30" s="33" t="s">
        <v>13</v>
      </c>
      <c r="F30" s="34">
        <v>42</v>
      </c>
      <c r="G30" s="34">
        <v>480</v>
      </c>
      <c r="H30" s="35">
        <f t="shared" si="0"/>
        <v>8.7499999999999994E-2</v>
      </c>
      <c r="I30" s="43"/>
      <c r="J30" s="36">
        <v>41.7</v>
      </c>
      <c r="K30" s="36">
        <v>30.4</v>
      </c>
      <c r="L30" s="36">
        <v>1.6</v>
      </c>
      <c r="M30" s="44">
        <v>272</v>
      </c>
      <c r="N30" s="38">
        <v>51.384940712385969</v>
      </c>
      <c r="O30" s="38">
        <v>8.7385333333333346</v>
      </c>
      <c r="P30" s="38">
        <v>32.035803537378563</v>
      </c>
      <c r="Q30" s="38">
        <v>234.16714894471102</v>
      </c>
      <c r="R30" s="38">
        <v>23.003</v>
      </c>
      <c r="S30" s="39">
        <v>6.0957314402077172</v>
      </c>
      <c r="T30" s="38">
        <v>147.11933762967098</v>
      </c>
      <c r="U30" s="38">
        <v>61.206360076401495</v>
      </c>
      <c r="V30" s="38">
        <v>373.85188842996899</v>
      </c>
      <c r="W30" s="38">
        <v>41.431666666666672</v>
      </c>
      <c r="X30" s="38">
        <v>6.5545197760624427</v>
      </c>
      <c r="Y30" s="38">
        <v>212.63891083773032</v>
      </c>
      <c r="Z30" s="38">
        <v>185.66049496968967</v>
      </c>
      <c r="AA30" s="30" t="s">
        <v>16</v>
      </c>
      <c r="AB30" s="30" t="s">
        <v>16</v>
      </c>
      <c r="AC30" s="41" t="s">
        <v>24</v>
      </c>
      <c r="AE30" s="3"/>
    </row>
    <row r="31" spans="1:31" ht="17.25" x14ac:dyDescent="0.15">
      <c r="A31" s="30">
        <v>26</v>
      </c>
      <c r="B31" s="42"/>
      <c r="C31" s="30" t="s">
        <v>18</v>
      </c>
      <c r="D31" s="43"/>
      <c r="E31" s="33" t="s">
        <v>18</v>
      </c>
      <c r="F31" s="34">
        <v>38</v>
      </c>
      <c r="G31" s="34">
        <v>480</v>
      </c>
      <c r="H31" s="35">
        <f t="shared" si="0"/>
        <v>7.9166666666666663E-2</v>
      </c>
      <c r="I31" s="43"/>
      <c r="J31" s="36">
        <v>38.9</v>
      </c>
      <c r="K31" s="36">
        <v>28.3</v>
      </c>
      <c r="L31" s="36">
        <v>2.2000000000000002</v>
      </c>
      <c r="M31" s="44">
        <v>587</v>
      </c>
      <c r="N31" s="38">
        <v>33.179885381104668</v>
      </c>
      <c r="O31" s="38">
        <v>19.096300639132966</v>
      </c>
      <c r="P31" s="38">
        <v>52.051457960141704</v>
      </c>
      <c r="Q31" s="38">
        <v>948.56859319698299</v>
      </c>
      <c r="R31" s="38">
        <v>80.005898748896513</v>
      </c>
      <c r="S31" s="39">
        <v>5.1231666875691566</v>
      </c>
      <c r="T31" s="38">
        <v>316.40329747398738</v>
      </c>
      <c r="U31" s="38">
        <v>207.416804621859</v>
      </c>
      <c r="V31" s="38">
        <v>1154.8420437180866</v>
      </c>
      <c r="W31" s="38">
        <v>147.93035493884568</v>
      </c>
      <c r="X31" s="38">
        <v>25.007979307744296</v>
      </c>
      <c r="Y31" s="38">
        <v>905.58899637004072</v>
      </c>
      <c r="Z31" s="38">
        <v>1119.4507867494101</v>
      </c>
      <c r="AA31" s="30" t="s">
        <v>16</v>
      </c>
      <c r="AB31" s="30" t="s">
        <v>16</v>
      </c>
      <c r="AC31" s="41" t="s">
        <v>24</v>
      </c>
      <c r="AE31" s="3"/>
    </row>
    <row r="32" spans="1:31" ht="17.25" x14ac:dyDescent="0.15">
      <c r="A32" s="30">
        <v>27</v>
      </c>
      <c r="B32" s="42"/>
      <c r="C32" s="30" t="s">
        <v>68</v>
      </c>
      <c r="D32" s="43"/>
      <c r="E32" s="33" t="s">
        <v>68</v>
      </c>
      <c r="F32" s="34">
        <v>29</v>
      </c>
      <c r="G32" s="34">
        <v>480</v>
      </c>
      <c r="H32" s="35">
        <f t="shared" si="0"/>
        <v>6.0416666666666667E-2</v>
      </c>
      <c r="I32" s="43"/>
      <c r="J32" s="36">
        <v>38.5</v>
      </c>
      <c r="K32" s="36">
        <v>33.200000000000003</v>
      </c>
      <c r="L32" s="36">
        <v>1.4</v>
      </c>
      <c r="M32" s="44">
        <v>338</v>
      </c>
      <c r="N32" s="38">
        <v>12.399573730469699</v>
      </c>
      <c r="O32" s="38">
        <v>7.0685355757306203</v>
      </c>
      <c r="P32" s="38">
        <v>37.016579863190834</v>
      </c>
      <c r="Q32" s="38">
        <v>312.91973216235664</v>
      </c>
      <c r="R32" s="38">
        <v>28.268402252388068</v>
      </c>
      <c r="S32" s="39">
        <v>9.368108942600827</v>
      </c>
      <c r="T32" s="38">
        <v>133.06679057095468</v>
      </c>
      <c r="U32" s="38">
        <v>83.372934986393389</v>
      </c>
      <c r="V32" s="38">
        <v>672.65236212729496</v>
      </c>
      <c r="W32" s="38">
        <v>46.734397363220836</v>
      </c>
      <c r="X32" s="38">
        <v>8.2164022646051666</v>
      </c>
      <c r="Y32" s="38">
        <v>313.30096968709535</v>
      </c>
      <c r="Z32" s="38">
        <v>92.987726564275704</v>
      </c>
      <c r="AA32" s="30" t="s">
        <v>16</v>
      </c>
      <c r="AB32" s="30" t="s">
        <v>16</v>
      </c>
      <c r="AC32" s="41" t="s">
        <v>24</v>
      </c>
      <c r="AE32" s="3"/>
    </row>
    <row r="33" spans="1:31" ht="17.25" x14ac:dyDescent="0.15">
      <c r="A33" s="30">
        <v>28</v>
      </c>
      <c r="B33" s="42"/>
      <c r="C33" s="30" t="s">
        <v>57</v>
      </c>
      <c r="D33" s="43"/>
      <c r="E33" s="33" t="s">
        <v>57</v>
      </c>
      <c r="F33" s="34">
        <v>46</v>
      </c>
      <c r="G33" s="34">
        <v>480</v>
      </c>
      <c r="H33" s="35">
        <f t="shared" si="0"/>
        <v>9.583333333333334E-2</v>
      </c>
      <c r="I33" s="43"/>
      <c r="J33" s="36">
        <v>39.6</v>
      </c>
      <c r="K33" s="36">
        <v>34.6</v>
      </c>
      <c r="L33" s="36">
        <v>1</v>
      </c>
      <c r="M33" s="44">
        <v>204</v>
      </c>
      <c r="N33" s="38">
        <v>32.614090602946639</v>
      </c>
      <c r="O33" s="38">
        <v>8.3650247840546097</v>
      </c>
      <c r="P33" s="38">
        <v>33.349614755806471</v>
      </c>
      <c r="Q33" s="38">
        <v>341.14376446182899</v>
      </c>
      <c r="R33" s="38">
        <v>26.097203726551637</v>
      </c>
      <c r="S33" s="39">
        <v>5.8317969923992967</v>
      </c>
      <c r="T33" s="38">
        <v>161.05801660831435</v>
      </c>
      <c r="U33" s="38">
        <v>70.36559226041183</v>
      </c>
      <c r="V33" s="38">
        <v>897.66363555206169</v>
      </c>
      <c r="W33" s="38">
        <v>60.406666666666666</v>
      </c>
      <c r="X33" s="38">
        <v>9.7741638957517676</v>
      </c>
      <c r="Y33" s="38">
        <v>316.24692665811364</v>
      </c>
      <c r="Z33" s="38">
        <v>269.55322758026529</v>
      </c>
      <c r="AA33" s="30" t="s">
        <v>16</v>
      </c>
      <c r="AB33" s="30" t="s">
        <v>16</v>
      </c>
      <c r="AC33" s="41" t="s">
        <v>24</v>
      </c>
      <c r="AE33" s="3"/>
    </row>
    <row r="34" spans="1:31" ht="17.25" x14ac:dyDescent="0.15">
      <c r="A34" s="30">
        <v>29</v>
      </c>
      <c r="B34" s="47"/>
      <c r="C34" s="30" t="s">
        <v>41</v>
      </c>
      <c r="D34" s="46"/>
      <c r="E34" s="33" t="s">
        <v>41</v>
      </c>
      <c r="F34" s="34">
        <v>32</v>
      </c>
      <c r="G34" s="34">
        <v>480</v>
      </c>
      <c r="H34" s="35">
        <f t="shared" si="0"/>
        <v>6.6666666666666666E-2</v>
      </c>
      <c r="I34" s="46"/>
      <c r="J34" s="36">
        <v>37.700000000000003</v>
      </c>
      <c r="K34" s="36">
        <v>36.799999999999997</v>
      </c>
      <c r="L34" s="36">
        <v>0.9</v>
      </c>
      <c r="M34" s="44">
        <v>125</v>
      </c>
      <c r="N34" s="38">
        <v>45.062262245130292</v>
      </c>
      <c r="O34" s="38">
        <v>9.9155569925709184</v>
      </c>
      <c r="P34" s="38">
        <v>26.890001751438135</v>
      </c>
      <c r="Q34" s="38">
        <v>135.0983386811063</v>
      </c>
      <c r="R34" s="38">
        <v>30.402317114462665</v>
      </c>
      <c r="S34" s="39">
        <v>6.4124367546741263</v>
      </c>
      <c r="T34" s="38">
        <v>240.78755060811099</v>
      </c>
      <c r="U34" s="38">
        <v>47.295049355298794</v>
      </c>
      <c r="V34" s="38">
        <v>584.90767689724328</v>
      </c>
      <c r="W34" s="38">
        <v>50.799633291242337</v>
      </c>
      <c r="X34" s="38">
        <v>8.7703047678936574</v>
      </c>
      <c r="Y34" s="38">
        <v>178.86705872082067</v>
      </c>
      <c r="Z34" s="38">
        <v>190.8940108053317</v>
      </c>
      <c r="AA34" s="30" t="s">
        <v>16</v>
      </c>
      <c r="AB34" s="30" t="s">
        <v>16</v>
      </c>
      <c r="AC34" s="41" t="s">
        <v>24</v>
      </c>
      <c r="AE34" s="3"/>
    </row>
    <row r="35" spans="1:31" ht="30.75" customHeight="1" x14ac:dyDescent="0.15">
      <c r="A35" s="30">
        <v>30</v>
      </c>
      <c r="B35" s="30" t="s">
        <v>69</v>
      </c>
      <c r="C35" s="30" t="s">
        <v>18</v>
      </c>
      <c r="D35" s="33" t="s">
        <v>70</v>
      </c>
      <c r="E35" s="33" t="s">
        <v>18</v>
      </c>
      <c r="F35" s="34">
        <v>45.8</v>
      </c>
      <c r="G35" s="34">
        <v>900</v>
      </c>
      <c r="H35" s="35">
        <f>F35/G35</f>
        <v>5.0888888888888886E-2</v>
      </c>
      <c r="I35" s="53" t="s">
        <v>15</v>
      </c>
      <c r="J35" s="36">
        <v>42.2</v>
      </c>
      <c r="K35" s="36">
        <v>31.7</v>
      </c>
      <c r="L35" s="36">
        <v>0.4</v>
      </c>
      <c r="M35" s="44">
        <v>77</v>
      </c>
      <c r="N35" s="38">
        <v>263.18688635201198</v>
      </c>
      <c r="O35" s="38">
        <v>7.476557696843753</v>
      </c>
      <c r="P35" s="38">
        <v>19.491341885273133</v>
      </c>
      <c r="Q35" s="38">
        <v>51.482174414141163</v>
      </c>
      <c r="R35" s="38">
        <v>21.812031479598769</v>
      </c>
      <c r="S35" s="39">
        <v>11.013884202012001</v>
      </c>
      <c r="T35" s="38">
        <v>155.54162451639934</v>
      </c>
      <c r="U35" s="38">
        <v>33.916304096532336</v>
      </c>
      <c r="V35" s="38">
        <v>456.67925859824771</v>
      </c>
      <c r="W35" s="38">
        <v>18.880473111220201</v>
      </c>
      <c r="X35" s="38">
        <v>2.6271088205176603</v>
      </c>
      <c r="Y35" s="38">
        <v>106.97748815334835</v>
      </c>
      <c r="Z35" s="38">
        <v>60.195020579549698</v>
      </c>
      <c r="AA35" s="30" t="s">
        <v>16</v>
      </c>
      <c r="AB35" s="30" t="s">
        <v>16</v>
      </c>
      <c r="AC35" s="41" t="s">
        <v>24</v>
      </c>
    </row>
    <row r="36" spans="1:31" s="8" customFormat="1" ht="28.5" customHeight="1" x14ac:dyDescent="0.15">
      <c r="A36" s="54" t="s">
        <v>71</v>
      </c>
      <c r="B36" s="55" t="s">
        <v>78</v>
      </c>
      <c r="C36" s="56"/>
      <c r="D36" s="57"/>
      <c r="E36" s="57"/>
      <c r="F36" s="56"/>
      <c r="G36" s="56"/>
      <c r="H36" s="56"/>
      <c r="I36" s="57"/>
      <c r="J36" s="56"/>
      <c r="K36" s="56"/>
      <c r="L36" s="56"/>
      <c r="M36" s="56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6"/>
      <c r="AB36" s="56"/>
      <c r="AC36" s="56"/>
      <c r="AE36" s="9"/>
    </row>
    <row r="37" spans="1:31" s="8" customFormat="1" ht="28.5" customHeight="1" x14ac:dyDescent="0.15">
      <c r="A37" s="56"/>
      <c r="B37" s="55" t="s">
        <v>76</v>
      </c>
      <c r="C37" s="56"/>
      <c r="D37" s="57"/>
      <c r="E37" s="57"/>
      <c r="F37" s="56"/>
      <c r="G37" s="56"/>
      <c r="H37" s="56"/>
      <c r="I37" s="57"/>
      <c r="J37" s="56"/>
      <c r="K37" s="56"/>
      <c r="L37" s="56"/>
      <c r="M37" s="56"/>
      <c r="N37" s="58"/>
      <c r="O37" s="58"/>
      <c r="P37" s="58"/>
      <c r="Q37" s="58"/>
      <c r="R37" s="58"/>
      <c r="S37" s="58"/>
      <c r="T37" s="58"/>
      <c r="U37" s="58"/>
      <c r="V37" s="58"/>
      <c r="W37" s="56"/>
      <c r="X37" s="56"/>
      <c r="Y37" s="56"/>
      <c r="Z37" s="56"/>
      <c r="AA37" s="59"/>
      <c r="AB37" s="56"/>
      <c r="AC37" s="56"/>
    </row>
    <row r="38" spans="1:31" s="8" customFormat="1" ht="28.5" customHeight="1" x14ac:dyDescent="0.15">
      <c r="A38" s="56"/>
      <c r="B38" s="55" t="s">
        <v>75</v>
      </c>
      <c r="C38" s="56"/>
      <c r="D38" s="57"/>
      <c r="E38" s="57"/>
      <c r="F38" s="56"/>
      <c r="G38" s="56"/>
      <c r="H38" s="56"/>
      <c r="I38" s="57"/>
      <c r="J38" s="56"/>
      <c r="K38" s="56"/>
      <c r="L38" s="56"/>
      <c r="M38" s="56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6"/>
      <c r="AB38" s="56"/>
      <c r="AC38" s="56"/>
      <c r="AD38" s="9"/>
    </row>
    <row r="39" spans="1:31" s="8" customFormat="1" ht="28.5" customHeight="1" x14ac:dyDescent="0.15">
      <c r="A39" s="56"/>
      <c r="B39" s="55" t="s">
        <v>79</v>
      </c>
      <c r="C39" s="56"/>
      <c r="D39" s="57"/>
      <c r="E39" s="57"/>
      <c r="F39" s="56"/>
      <c r="G39" s="56"/>
      <c r="H39" s="56"/>
      <c r="I39" s="57"/>
      <c r="J39" s="56"/>
      <c r="K39" s="56"/>
      <c r="L39" s="56"/>
      <c r="M39" s="56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6"/>
      <c r="AB39" s="56"/>
      <c r="AC39" s="56"/>
      <c r="AD39" s="9"/>
    </row>
    <row r="40" spans="1:31" s="8" customFormat="1" ht="28.5" customHeight="1" x14ac:dyDescent="0.15">
      <c r="A40" s="56"/>
      <c r="B40" s="55" t="s">
        <v>80</v>
      </c>
      <c r="C40" s="56"/>
      <c r="D40" s="57"/>
      <c r="E40" s="57"/>
      <c r="F40" s="56"/>
      <c r="G40" s="56"/>
      <c r="H40" s="56"/>
      <c r="I40" s="57"/>
      <c r="J40" s="56"/>
      <c r="K40" s="56"/>
      <c r="L40" s="56"/>
      <c r="M40" s="56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6"/>
      <c r="AB40" s="56"/>
      <c r="AC40" s="56"/>
      <c r="AD40" s="9"/>
    </row>
    <row r="41" spans="1:31" ht="22.5" customHeight="1" x14ac:dyDescent="0.15">
      <c r="AD41" s="5"/>
      <c r="AE41" s="3"/>
    </row>
    <row r="42" spans="1:31" ht="22.5" customHeight="1" x14ac:dyDescent="0.15"/>
    <row r="43" spans="1:31" ht="22.5" customHeight="1" x14ac:dyDescent="0.15"/>
    <row r="44" spans="1:31" ht="22.5" customHeight="1" x14ac:dyDescent="0.15"/>
    <row r="45" spans="1:31" ht="22.5" customHeight="1" x14ac:dyDescent="0.15"/>
    <row r="46" spans="1:31" ht="22.5" customHeight="1" x14ac:dyDescent="0.15"/>
    <row r="47" spans="1:31" ht="22.5" customHeight="1" x14ac:dyDescent="0.15"/>
    <row r="48" spans="1:31" ht="22.5" customHeight="1" x14ac:dyDescent="0.15"/>
    <row r="49" spans="5:31" x14ac:dyDescent="0.15">
      <c r="E49" s="3"/>
      <c r="I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E49" s="3"/>
    </row>
    <row r="50" spans="5:31" x14ac:dyDescent="0.15">
      <c r="E50" s="3"/>
      <c r="I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E50" s="3"/>
    </row>
    <row r="51" spans="5:31" x14ac:dyDescent="0.15">
      <c r="E51" s="3"/>
      <c r="I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E51" s="3"/>
    </row>
    <row r="52" spans="5:31" x14ac:dyDescent="0.15">
      <c r="E52" s="3"/>
      <c r="I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E52" s="3"/>
    </row>
  </sheetData>
  <mergeCells count="53">
    <mergeCell ref="AC3:AC5"/>
    <mergeCell ref="M3:M5"/>
    <mergeCell ref="AA3:AA4"/>
    <mergeCell ref="AB3:AB4"/>
    <mergeCell ref="AA5:AB5"/>
    <mergeCell ref="A1:AC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N3:N5"/>
    <mergeCell ref="O3:O5"/>
    <mergeCell ref="P3:P5"/>
    <mergeCell ref="Q3:Q5"/>
    <mergeCell ref="R3:R5"/>
    <mergeCell ref="S3:S5"/>
    <mergeCell ref="N2:Z2"/>
    <mergeCell ref="AA2:AB2"/>
    <mergeCell ref="B6:B9"/>
    <mergeCell ref="D6:D9"/>
    <mergeCell ref="I6:I8"/>
    <mergeCell ref="I9:I11"/>
    <mergeCell ref="T3:T5"/>
    <mergeCell ref="U3:U5"/>
    <mergeCell ref="V3:V5"/>
    <mergeCell ref="W3:W5"/>
    <mergeCell ref="X3:X5"/>
    <mergeCell ref="Y3:Y5"/>
    <mergeCell ref="Z3:Z5"/>
    <mergeCell ref="J5:L5"/>
    <mergeCell ref="B21:B24"/>
    <mergeCell ref="D21:D24"/>
    <mergeCell ref="I21:I24"/>
    <mergeCell ref="J2:M2"/>
    <mergeCell ref="B13:B14"/>
    <mergeCell ref="D13:D14"/>
    <mergeCell ref="I13:I15"/>
    <mergeCell ref="B17:B20"/>
    <mergeCell ref="I17:I20"/>
    <mergeCell ref="J3:J4"/>
    <mergeCell ref="K3:K4"/>
    <mergeCell ref="L3:L4"/>
    <mergeCell ref="B25:B26"/>
    <mergeCell ref="D25:D26"/>
    <mergeCell ref="I25:I28"/>
    <mergeCell ref="I29:I34"/>
    <mergeCell ref="B30:B34"/>
    <mergeCell ref="D30:D34"/>
  </mergeCells>
  <phoneticPr fontId="1" type="noConversion"/>
  <printOptions horizontalCentered="1" verticalCentered="1"/>
  <pageMargins left="0" right="0" top="0.35433070866141736" bottom="0.35433070866141736" header="0" footer="0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cp:lastPrinted>2015-01-07T06:42:58Z</cp:lastPrinted>
  <dcterms:created xsi:type="dcterms:W3CDTF">2014-12-31T02:03:32Z</dcterms:created>
  <dcterms:modified xsi:type="dcterms:W3CDTF">2015-01-07T06:43:23Z</dcterms:modified>
</cp:coreProperties>
</file>